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SFAC\MSFAC18\BOR forms and instructions\"/>
    </mc:Choice>
  </mc:AlternateContent>
  <bookViews>
    <workbookView xWindow="0" yWindow="0" windowWidth="28800" windowHeight="12435" activeTab="1"/>
  </bookViews>
  <sheets>
    <sheet name="Instructions" sheetId="2" r:id="rId1"/>
    <sheet name="Summary" sheetId="1" r:id="rId2"/>
  </sheets>
  <calcPr calcId="152511"/>
</workbook>
</file>

<file path=xl/calcChain.xml><?xml version="1.0" encoding="utf-8"?>
<calcChain xmlns="http://schemas.openxmlformats.org/spreadsheetml/2006/main">
  <c r="M18" i="1" l="1"/>
  <c r="I18" i="1"/>
  <c r="H18" i="1"/>
  <c r="E31" i="1" l="1"/>
  <c r="G31" i="1" l="1"/>
  <c r="F31" i="1"/>
  <c r="M19" i="1"/>
  <c r="I19" i="1"/>
  <c r="H19" i="1"/>
  <c r="M17" i="1"/>
  <c r="I17" i="1"/>
  <c r="H17" i="1"/>
  <c r="M16" i="1"/>
  <c r="H16" i="1"/>
  <c r="M15" i="1"/>
  <c r="H15" i="1"/>
  <c r="M14" i="1"/>
  <c r="H14" i="1"/>
  <c r="M13" i="1"/>
  <c r="I13" i="1"/>
  <c r="H13" i="1"/>
  <c r="M12" i="1"/>
  <c r="I12" i="1"/>
  <c r="H12" i="1"/>
  <c r="M11" i="1"/>
  <c r="I11" i="1"/>
  <c r="H11" i="1"/>
  <c r="M10" i="1"/>
  <c r="H10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1" i="1"/>
  <c r="I21" i="1"/>
  <c r="H21" i="1"/>
  <c r="M9" i="1"/>
  <c r="I9" i="1"/>
  <c r="H9" i="1"/>
  <c r="H31" i="1" l="1"/>
  <c r="I31" i="1"/>
</calcChain>
</file>

<file path=xl/sharedStrings.xml><?xml version="1.0" encoding="utf-8"?>
<sst xmlns="http://schemas.openxmlformats.org/spreadsheetml/2006/main" count="66" uniqueCount="50">
  <si>
    <t>Mandatory Fee Request Summary</t>
  </si>
  <si>
    <t>Summary of Requested Fees</t>
  </si>
  <si>
    <t>Fund Code</t>
  </si>
  <si>
    <t>Is this a PPV?</t>
  </si>
  <si>
    <t>Current Fee Amount</t>
  </si>
  <si>
    <t>Incremental Increase Request</t>
  </si>
  <si>
    <t>Requested Fee Amount</t>
  </si>
  <si>
    <t>Requested % Increase</t>
  </si>
  <si>
    <t>Total Fund Balance</t>
  </si>
  <si>
    <t>Encumbered</t>
  </si>
  <si>
    <t>Reserved for Renewals and Replacements</t>
  </si>
  <si>
    <t xml:space="preserve">Available Fund Balance </t>
  </si>
  <si>
    <t>Athletic Fee</t>
  </si>
  <si>
    <t>Access/ID Card Fee</t>
  </si>
  <si>
    <t>Activity Fee</t>
  </si>
  <si>
    <t>Facility Fee</t>
  </si>
  <si>
    <t>International Fee</t>
  </si>
  <si>
    <t>Recreation Fee</t>
  </si>
  <si>
    <t>Technology Fee</t>
  </si>
  <si>
    <t>PPV Response:</t>
  </si>
  <si>
    <t>Yes</t>
  </si>
  <si>
    <t>No</t>
  </si>
  <si>
    <t>Template - Mandatory Fee Request Summary</t>
  </si>
  <si>
    <t xml:space="preserve">     Totals</t>
  </si>
  <si>
    <t>Wellness Fee</t>
  </si>
  <si>
    <t>Health Fee</t>
  </si>
  <si>
    <t>Parking Fee</t>
  </si>
  <si>
    <t>Transportation Fee</t>
  </si>
  <si>
    <t>Actual Fee Name Approved By Board</t>
  </si>
  <si>
    <t xml:space="preserve">Type of Fee </t>
  </si>
  <si>
    <t>5. Column F should include the current fee amount.</t>
  </si>
  <si>
    <t xml:space="preserve">6. Column G should include the proposed "incremental" fee increase.  Column H will automatically compute the  "new requested fee amount" and column I will automatically compute the percent increase. </t>
  </si>
  <si>
    <r>
      <t>7. Column J thru L should be used to report the reserves and fund balances.</t>
    </r>
    <r>
      <rPr>
        <b/>
        <sz val="10"/>
        <rFont val="Arial"/>
        <family val="2"/>
      </rPr>
      <t xml:space="preserve"> </t>
    </r>
  </si>
  <si>
    <t>3. Please select "yes" or "no" to indicate if the fee is to support a Public Private Venture (PPV).</t>
  </si>
  <si>
    <t xml:space="preserve">2. Next to the corresponding fee, insert the fund code used to track the fee revenue and expenditures. </t>
  </si>
  <si>
    <t>1. A list of common fees is included on the Fee Request Summary page. Please insert any mandatory fee for your institution that is not included on this list under "Other Fees".</t>
  </si>
  <si>
    <t>4. Column E should show how the Move on When Ready $50 fee is distributed among the different fee categories.</t>
  </si>
  <si>
    <t xml:space="preserve">Institution: </t>
  </si>
  <si>
    <t>MOWR     $50 Distribution</t>
  </si>
  <si>
    <t>FY 2019 Mandatory Fee Request Summary Instructions</t>
  </si>
  <si>
    <r>
      <t xml:space="preserve">Completed forms are due to the System Office on December 15, 2017.  The forms should be sent to the Budget Office at </t>
    </r>
    <r>
      <rPr>
        <b/>
        <sz val="10"/>
        <color theme="4"/>
        <rFont val="Arial"/>
        <family val="2"/>
      </rPr>
      <t xml:space="preserve">budget.office@usg.edu </t>
    </r>
    <r>
      <rPr>
        <b/>
        <sz val="10"/>
        <rFont val="Arial"/>
        <family val="2"/>
      </rPr>
      <t xml:space="preserve">with a copy to your assigned budget analyst. </t>
    </r>
  </si>
  <si>
    <t>Fiscal Year 2019</t>
  </si>
  <si>
    <r>
      <t>Other Fee ***</t>
    </r>
    <r>
      <rPr>
        <b/>
        <i/>
        <sz val="13"/>
        <rFont val="Arial"/>
        <family val="2"/>
      </rPr>
      <t>(list below separately)***</t>
    </r>
  </si>
  <si>
    <t>As of June 30, 2017</t>
  </si>
  <si>
    <t>Student Activity Fee</t>
  </si>
  <si>
    <t>Student Center Operations Fee</t>
  </si>
  <si>
    <t>CRC Operations Fee</t>
  </si>
  <si>
    <t>Georgia Institute of Technology</t>
  </si>
  <si>
    <t>Student Recreation Facility Fee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</si>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</sst>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4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AE18F"/>
        <bgColor indexed="64"/>
      </patternFill>
    </fill>
    <fill>
      <patternFill patternType="lightUp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4" fillId="0" borderId="0" xfId="2" applyFont="1" applyFill="1" applyBorder="1" applyAlignment="1">
      <alignment horizontal="center"/>
    </xf>
    <xf numFmtId="0" fontId="1" fillId="0" borderId="0" xfId="1" applyFill="1"/>
    <xf numFmtId="0" fontId="1" fillId="0" borderId="0" xfId="1" applyNumberFormat="1" applyAlignment="1"/>
    <xf numFmtId="49" fontId="1" fillId="0" borderId="0" xfId="1" applyNumberFormat="1" applyAlignment="1"/>
    <xf numFmtId="0" fontId="1" fillId="0" borderId="0" xfId="1" applyAlignment="1"/>
    <xf numFmtId="0" fontId="10" fillId="0" borderId="0" xfId="1" applyFont="1"/>
    <xf numFmtId="0" fontId="11" fillId="0" borderId="13" xfId="1" applyFont="1" applyBorder="1" applyAlignment="1"/>
    <xf numFmtId="0" fontId="11" fillId="0" borderId="11" xfId="1" applyFont="1" applyBorder="1" applyAlignment="1" applyProtection="1">
      <protection locked="0"/>
    </xf>
    <xf numFmtId="0" fontId="11" fillId="0" borderId="11" xfId="1" applyFont="1" applyBorder="1" applyProtection="1">
      <protection locked="0"/>
    </xf>
    <xf numFmtId="0" fontId="11" fillId="0" borderId="14" xfId="1" applyFont="1" applyBorder="1" applyProtection="1">
      <protection locked="0"/>
    </xf>
    <xf numFmtId="44" fontId="11" fillId="0" borderId="30" xfId="6" applyFont="1" applyBorder="1" applyProtection="1">
      <protection locked="0"/>
    </xf>
    <xf numFmtId="44" fontId="11" fillId="0" borderId="27" xfId="3" applyFont="1" applyBorder="1" applyProtection="1">
      <protection locked="0"/>
    </xf>
    <xf numFmtId="44" fontId="12" fillId="0" borderId="11" xfId="3" applyFont="1" applyFill="1" applyBorder="1" applyProtection="1">
      <protection locked="0"/>
    </xf>
    <xf numFmtId="44" fontId="12" fillId="4" borderId="11" xfId="3" applyFont="1" applyFill="1" applyBorder="1" applyProtection="1"/>
    <xf numFmtId="10" fontId="11" fillId="4" borderId="14" xfId="4" applyNumberFormat="1" applyFont="1" applyFill="1" applyBorder="1"/>
    <xf numFmtId="44" fontId="11" fillId="0" borderId="13" xfId="3" applyFont="1" applyFill="1" applyBorder="1" applyProtection="1">
      <protection locked="0"/>
    </xf>
    <xf numFmtId="44" fontId="11" fillId="0" borderId="11" xfId="3" applyFont="1" applyFill="1" applyBorder="1" applyProtection="1">
      <protection locked="0"/>
    </xf>
    <xf numFmtId="44" fontId="11" fillId="3" borderId="12" xfId="1" applyNumberFormat="1" applyFont="1" applyFill="1" applyBorder="1"/>
    <xf numFmtId="0" fontId="11" fillId="0" borderId="0" xfId="1" applyFont="1"/>
    <xf numFmtId="0" fontId="12" fillId="0" borderId="13" xfId="1" applyFont="1" applyBorder="1" applyAlignment="1">
      <alignment horizontal="left"/>
    </xf>
    <xf numFmtId="0" fontId="11" fillId="5" borderId="11" xfId="1" applyFont="1" applyFill="1" applyBorder="1" applyAlignment="1" applyProtection="1"/>
    <xf numFmtId="0" fontId="11" fillId="5" borderId="14" xfId="1" applyFont="1" applyFill="1" applyBorder="1" applyAlignment="1" applyProtection="1"/>
    <xf numFmtId="44" fontId="11" fillId="5" borderId="30" xfId="6" applyFont="1" applyFill="1" applyBorder="1" applyAlignment="1" applyProtection="1"/>
    <xf numFmtId="0" fontId="11" fillId="5" borderId="27" xfId="1" applyFont="1" applyFill="1" applyBorder="1" applyAlignment="1" applyProtection="1"/>
    <xf numFmtId="0" fontId="11" fillId="5" borderId="13" xfId="1" applyFont="1" applyFill="1" applyBorder="1" applyAlignment="1" applyProtection="1"/>
    <xf numFmtId="0" fontId="11" fillId="5" borderId="12" xfId="1" applyFont="1" applyFill="1" applyBorder="1" applyAlignment="1" applyProtection="1"/>
    <xf numFmtId="0" fontId="11" fillId="0" borderId="13" xfId="1" applyFont="1" applyFill="1" applyBorder="1" applyAlignment="1" applyProtection="1">
      <protection locked="0"/>
    </xf>
    <xf numFmtId="49" fontId="11" fillId="0" borderId="11" xfId="1" applyNumberFormat="1" applyFont="1" applyFill="1" applyBorder="1" applyAlignment="1" applyProtection="1">
      <protection locked="0"/>
    </xf>
    <xf numFmtId="0" fontId="11" fillId="0" borderId="0" xfId="1" applyFont="1" applyFill="1" applyBorder="1"/>
    <xf numFmtId="0" fontId="11" fillId="0" borderId="13" xfId="1" applyFont="1" applyBorder="1" applyAlignment="1" applyProtection="1">
      <protection locked="0"/>
    </xf>
    <xf numFmtId="0" fontId="11" fillId="0" borderId="21" xfId="1" applyFont="1" applyBorder="1" applyAlignment="1" applyProtection="1">
      <protection locked="0"/>
    </xf>
    <xf numFmtId="49" fontId="11" fillId="0" borderId="22" xfId="1" applyNumberFormat="1" applyFont="1" applyFill="1" applyBorder="1" applyAlignment="1" applyProtection="1">
      <protection locked="0"/>
    </xf>
    <xf numFmtId="0" fontId="11" fillId="0" borderId="22" xfId="1" applyFont="1" applyBorder="1" applyProtection="1">
      <protection locked="0"/>
    </xf>
    <xf numFmtId="0" fontId="11" fillId="0" borderId="24" xfId="1" applyFont="1" applyBorder="1" applyProtection="1">
      <protection locked="0"/>
    </xf>
    <xf numFmtId="44" fontId="11" fillId="0" borderId="31" xfId="6" applyFont="1" applyBorder="1" applyProtection="1">
      <protection locked="0"/>
    </xf>
    <xf numFmtId="44" fontId="11" fillId="0" borderId="28" xfId="3" applyFont="1" applyBorder="1" applyProtection="1">
      <protection locked="0"/>
    </xf>
    <xf numFmtId="44" fontId="12" fillId="0" borderId="22" xfId="3" applyFont="1" applyFill="1" applyBorder="1" applyProtection="1">
      <protection locked="0"/>
    </xf>
    <xf numFmtId="44" fontId="12" fillId="4" borderId="22" xfId="3" applyFont="1" applyFill="1" applyBorder="1" applyProtection="1"/>
    <xf numFmtId="44" fontId="11" fillId="0" borderId="21" xfId="3" applyFont="1" applyFill="1" applyBorder="1" applyProtection="1">
      <protection locked="0"/>
    </xf>
    <xf numFmtId="44" fontId="11" fillId="0" borderId="22" xfId="3" applyFont="1" applyFill="1" applyBorder="1" applyProtection="1">
      <protection locked="0"/>
    </xf>
    <xf numFmtId="44" fontId="11" fillId="3" borderId="23" xfId="1" applyNumberFormat="1" applyFont="1" applyFill="1" applyBorder="1"/>
    <xf numFmtId="0" fontId="12" fillId="0" borderId="8" xfId="1" applyFont="1" applyBorder="1"/>
    <xf numFmtId="0" fontId="12" fillId="0" borderId="9" xfId="1" applyFont="1" applyBorder="1"/>
    <xf numFmtId="0" fontId="12" fillId="0" borderId="26" xfId="1" applyFont="1" applyBorder="1"/>
    <xf numFmtId="44" fontId="12" fillId="0" borderId="25" xfId="1" applyNumberFormat="1" applyFont="1" applyBorder="1"/>
    <xf numFmtId="44" fontId="12" fillId="0" borderId="29" xfId="1" applyNumberFormat="1" applyFont="1" applyBorder="1" applyProtection="1"/>
    <xf numFmtId="44" fontId="12" fillId="0" borderId="9" xfId="1" applyNumberFormat="1" applyFont="1" applyBorder="1" applyProtection="1"/>
    <xf numFmtId="0" fontId="11" fillId="0" borderId="9" xfId="1" applyFont="1" applyBorder="1"/>
    <xf numFmtId="0" fontId="11" fillId="0" borderId="10" xfId="1" applyFont="1" applyBorder="1"/>
    <xf numFmtId="0" fontId="14" fillId="0" borderId="0" xfId="1" applyFont="1" applyAlignment="1">
      <alignment horizontal="right"/>
    </xf>
    <xf numFmtId="0" fontId="15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Border="1" applyAlignment="1"/>
    <xf numFmtId="0" fontId="11" fillId="0" borderId="32" xfId="1" applyFont="1" applyBorder="1" applyAlignment="1"/>
    <xf numFmtId="0" fontId="11" fillId="0" borderId="33" xfId="1" applyFont="1" applyBorder="1" applyAlignment="1" applyProtection="1">
      <protection locked="0"/>
    </xf>
    <xf numFmtId="0" fontId="11" fillId="0" borderId="33" xfId="1" applyFont="1" applyBorder="1" applyProtection="1">
      <protection locked="0"/>
    </xf>
    <xf numFmtId="0" fontId="11" fillId="0" borderId="34" xfId="1" applyFont="1" applyBorder="1" applyProtection="1">
      <protection locked="0"/>
    </xf>
    <xf numFmtId="44" fontId="11" fillId="0" borderId="35" xfId="6" applyFont="1" applyBorder="1" applyProtection="1">
      <protection locked="0"/>
    </xf>
    <xf numFmtId="44" fontId="11" fillId="0" borderId="36" xfId="3" applyFont="1" applyBorder="1" applyProtection="1">
      <protection locked="0"/>
    </xf>
    <xf numFmtId="44" fontId="12" fillId="0" borderId="33" xfId="3" applyFont="1" applyFill="1" applyBorder="1" applyProtection="1">
      <protection locked="0"/>
    </xf>
    <xf numFmtId="44" fontId="12" fillId="4" borderId="33" xfId="3" applyFont="1" applyFill="1" applyBorder="1" applyProtection="1"/>
    <xf numFmtId="10" fontId="11" fillId="4" borderId="34" xfId="4" applyNumberFormat="1" applyFont="1" applyFill="1" applyBorder="1"/>
    <xf numFmtId="44" fontId="11" fillId="0" borderId="32" xfId="3" applyFont="1" applyFill="1" applyBorder="1" applyProtection="1">
      <protection locked="0"/>
    </xf>
    <xf numFmtId="44" fontId="11" fillId="0" borderId="33" xfId="3" applyFont="1" applyFill="1" applyBorder="1" applyProtection="1">
      <protection locked="0"/>
    </xf>
    <xf numFmtId="44" fontId="11" fillId="3" borderId="37" xfId="1" applyNumberFormat="1" applyFont="1" applyFill="1" applyBorder="1"/>
    <xf numFmtId="0" fontId="7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 wrapText="1"/>
    </xf>
    <xf numFmtId="0" fontId="7" fillId="2" borderId="9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 wrapText="1"/>
    </xf>
    <xf numFmtId="0" fontId="7" fillId="0" borderId="25" xfId="1" applyFont="1" applyFill="1" applyBorder="1" applyAlignment="1">
      <alignment horizontal="center" wrapText="1"/>
    </xf>
    <xf numFmtId="0" fontId="7" fillId="4" borderId="29" xfId="1" applyFont="1" applyFill="1" applyBorder="1" applyAlignment="1">
      <alignment horizontal="center" wrapText="1"/>
    </xf>
    <xf numFmtId="0" fontId="7" fillId="4" borderId="9" xfId="1" applyFont="1" applyFill="1" applyBorder="1" applyAlignment="1">
      <alignment horizontal="center" wrapText="1"/>
    </xf>
    <xf numFmtId="9" fontId="7" fillId="4" borderId="26" xfId="1" applyNumberFormat="1" applyFont="1" applyFill="1" applyBorder="1" applyAlignment="1">
      <alignment horizontal="center" wrapText="1"/>
    </xf>
    <xf numFmtId="0" fontId="7" fillId="3" borderId="8" xfId="1" applyFont="1" applyFill="1" applyBorder="1" applyAlignment="1">
      <alignment horizontal="center" wrapText="1"/>
    </xf>
    <xf numFmtId="0" fontId="7" fillId="3" borderId="9" xfId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  <xf numFmtId="0" fontId="10" fillId="0" borderId="0" xfId="1" applyFont="1" applyAlignment="1"/>
    <xf numFmtId="10" fontId="12" fillId="0" borderId="9" xfId="7" applyNumberFormat="1" applyFont="1" applyBorder="1" applyProtection="1"/>
    <xf numFmtId="0" fontId="5" fillId="0" borderId="5" xfId="1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6" fillId="2" borderId="17" xfId="1" applyFont="1" applyFill="1" applyBorder="1" applyAlignment="1">
      <alignment horizontal="center"/>
    </xf>
    <xf numFmtId="0" fontId="6" fillId="2" borderId="18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1" fillId="0" borderId="20" xfId="5" applyNumberFormat="1" applyFont="1" applyBorder="1" applyAlignment="1">
      <alignment horizontal="center"/>
    </xf>
    <xf numFmtId="0" fontId="1" fillId="0" borderId="4" xfId="5" applyNumberFormat="1" applyFont="1" applyBorder="1" applyAlignment="1">
      <alignment horizontal="center"/>
    </xf>
    <xf numFmtId="0" fontId="1" fillId="2" borderId="11" xfId="5" applyFont="1" applyFill="1" applyBorder="1" applyAlignment="1">
      <alignment horizontal="left" wrapText="1"/>
    </xf>
    <xf numFmtId="0" fontId="1" fillId="2" borderId="12" xfId="5" applyFont="1" applyFill="1" applyBorder="1" applyAlignment="1">
      <alignment horizontal="left" wrapText="1"/>
    </xf>
    <xf numFmtId="0" fontId="1" fillId="2" borderId="11" xfId="1" applyFont="1" applyFill="1" applyBorder="1" applyAlignment="1">
      <alignment horizontal="left" wrapText="1"/>
    </xf>
    <xf numFmtId="0" fontId="1" fillId="2" borderId="12" xfId="1" applyFont="1" applyFill="1" applyBorder="1" applyAlignment="1">
      <alignment horizontal="left" wrapText="1"/>
    </xf>
    <xf numFmtId="0" fontId="1" fillId="4" borderId="14" xfId="5" applyFont="1" applyFill="1" applyBorder="1" applyAlignment="1">
      <alignment horizontal="left" wrapText="1"/>
    </xf>
    <xf numFmtId="0" fontId="1" fillId="4" borderId="15" xfId="5" applyFont="1" applyFill="1" applyBorder="1" applyAlignment="1">
      <alignment horizontal="left" wrapText="1"/>
    </xf>
    <xf numFmtId="0" fontId="1" fillId="4" borderId="16" xfId="5" applyFont="1" applyFill="1" applyBorder="1" applyAlignment="1">
      <alignment horizontal="left" wrapText="1"/>
    </xf>
    <xf numFmtId="0" fontId="1" fillId="3" borderId="14" xfId="5" applyFont="1" applyFill="1" applyBorder="1" applyAlignment="1">
      <alignment horizontal="left" wrapText="1"/>
    </xf>
    <xf numFmtId="0" fontId="1" fillId="3" borderId="15" xfId="5" applyFont="1" applyFill="1" applyBorder="1" applyAlignment="1">
      <alignment horizontal="left" wrapText="1"/>
    </xf>
    <xf numFmtId="0" fontId="1" fillId="3" borderId="16" xfId="5" applyFont="1" applyFill="1" applyBorder="1" applyAlignment="1">
      <alignment horizontal="left" wrapText="1"/>
    </xf>
    <xf numFmtId="0" fontId="1" fillId="0" borderId="11" xfId="1" applyFont="1" applyFill="1" applyBorder="1" applyAlignment="1">
      <alignment horizontal="left" wrapText="1"/>
    </xf>
    <xf numFmtId="0" fontId="1" fillId="0" borderId="12" xfId="1" applyFont="1" applyFill="1" applyBorder="1" applyAlignment="1">
      <alignment horizontal="left" wrapText="1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14" fillId="0" borderId="7" xfId="1" applyFont="1" applyBorder="1" applyAlignment="1" applyProtection="1">
      <alignment horizontal="center"/>
      <protection locked="0"/>
    </xf>
    <xf numFmtId="0" fontId="16" fillId="3" borderId="1" xfId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6" fillId="3" borderId="3" xfId="1" applyFont="1" applyFill="1" applyBorder="1" applyAlignment="1">
      <alignment horizontal="center"/>
    </xf>
    <xf numFmtId="10" fontId="11" fillId="4" borderId="24" xfId="4" quotePrefix="1" applyNumberFormat="1" applyFont="1" applyFill="1" applyBorder="1"/>
    <xf numFmtId="10" fontId="11" fillId="4" borderId="14" xfId="4" quotePrefix="1" applyNumberFormat="1" applyFont="1" applyFill="1" applyBorder="1" applyAlignment="1">
      <alignment horizontal="center"/>
    </xf>
    <xf numFmtId="0" fontId="11" fillId="0" borderId="13" xfId="1" applyFont="1" applyBorder="1" applyAlignment="1">
      <alignment vertical="center"/>
    </xf>
    <xf numFmtId="49" fontId="11" fillId="0" borderId="11" xfId="1" applyNumberFormat="1" applyFont="1" applyFill="1" applyBorder="1" applyAlignment="1" applyProtection="1">
      <alignment vertical="center" wrapText="1"/>
      <protection locked="0"/>
    </xf>
    <xf numFmtId="0" fontId="11" fillId="0" borderId="11" xfId="1" applyFont="1" applyBorder="1" applyAlignment="1" applyProtection="1">
      <alignment vertical="center"/>
      <protection locked="0"/>
    </xf>
    <xf numFmtId="0" fontId="11" fillId="0" borderId="14" xfId="1" applyFont="1" applyBorder="1" applyAlignment="1" applyProtection="1">
      <alignment vertical="center"/>
      <protection locked="0"/>
    </xf>
    <xf numFmtId="44" fontId="11" fillId="0" borderId="30" xfId="6" applyFont="1" applyBorder="1" applyAlignment="1" applyProtection="1">
      <alignment vertical="center"/>
      <protection locked="0"/>
    </xf>
    <xf numFmtId="44" fontId="11" fillId="0" borderId="27" xfId="3" applyFont="1" applyBorder="1" applyAlignment="1" applyProtection="1">
      <alignment vertical="center"/>
      <protection locked="0"/>
    </xf>
    <xf numFmtId="44" fontId="12" fillId="0" borderId="11" xfId="3" applyFont="1" applyFill="1" applyBorder="1" applyAlignment="1" applyProtection="1">
      <alignment vertical="center"/>
      <protection locked="0"/>
    </xf>
    <xf numFmtId="44" fontId="12" fillId="4" borderId="11" xfId="3" applyFont="1" applyFill="1" applyBorder="1" applyAlignment="1" applyProtection="1">
      <alignment vertical="center"/>
    </xf>
    <xf numFmtId="10" fontId="11" fillId="4" borderId="14" xfId="4" applyNumberFormat="1" applyFont="1" applyFill="1" applyBorder="1" applyAlignment="1">
      <alignment vertical="center"/>
    </xf>
    <xf numFmtId="44" fontId="11" fillId="0" borderId="13" xfId="3" applyFont="1" applyFill="1" applyBorder="1" applyAlignment="1" applyProtection="1">
      <alignment vertical="center"/>
      <protection locked="0"/>
    </xf>
    <xf numFmtId="44" fontId="11" fillId="0" borderId="11" xfId="3" applyFont="1" applyFill="1" applyBorder="1" applyAlignment="1" applyProtection="1">
      <alignment vertical="center"/>
      <protection locked="0"/>
    </xf>
    <xf numFmtId="44" fontId="11" fillId="3" borderId="12" xfId="1" applyNumberFormat="1" applyFont="1" applyFill="1" applyBorder="1" applyAlignment="1">
      <alignment vertical="center"/>
    </xf>
    <xf numFmtId="44" fontId="1" fillId="0" borderId="0" xfId="1" applyNumberFormat="1"/>
  </cellXfs>
  <cellStyles count="8">
    <cellStyle name="Currency" xfId="6" builtinId="4"/>
    <cellStyle name="Currency 3" xfId="3"/>
    <cellStyle name="Normal" xfId="0" builtinId="0"/>
    <cellStyle name="Normal 3" xfId="1"/>
    <cellStyle name="Normal 4" xfId="2"/>
    <cellStyle name="Normal_Instructions (2)" xfId="5"/>
    <cellStyle name="Percent" xfId="7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workbookViewId="0">
      <selection activeCell="G23" sqref="G23"/>
    </sheetView>
  </sheetViews>
  <sheetFormatPr defaultRowHeight="12.75" x14ac:dyDescent="0.2"/>
  <cols>
    <col min="1" max="1" width="3.140625" style="1" customWidth="1"/>
    <col min="2" max="256" width="8.85546875" style="1"/>
    <col min="257" max="257" width="3.140625" style="1" customWidth="1"/>
    <col min="258" max="512" width="8.85546875" style="1"/>
    <col min="513" max="513" width="3.140625" style="1" customWidth="1"/>
    <col min="514" max="768" width="8.85546875" style="1"/>
    <col min="769" max="769" width="3.140625" style="1" customWidth="1"/>
    <col min="770" max="1024" width="8.85546875" style="1"/>
    <col min="1025" max="1025" width="3.140625" style="1" customWidth="1"/>
    <col min="1026" max="1280" width="8.85546875" style="1"/>
    <col min="1281" max="1281" width="3.140625" style="1" customWidth="1"/>
    <col min="1282" max="1536" width="8.85546875" style="1"/>
    <col min="1537" max="1537" width="3.140625" style="1" customWidth="1"/>
    <col min="1538" max="1792" width="8.85546875" style="1"/>
    <col min="1793" max="1793" width="3.140625" style="1" customWidth="1"/>
    <col min="1794" max="2048" width="8.85546875" style="1"/>
    <col min="2049" max="2049" width="3.140625" style="1" customWidth="1"/>
    <col min="2050" max="2304" width="8.85546875" style="1"/>
    <col min="2305" max="2305" width="3.140625" style="1" customWidth="1"/>
    <col min="2306" max="2560" width="8.85546875" style="1"/>
    <col min="2561" max="2561" width="3.140625" style="1" customWidth="1"/>
    <col min="2562" max="2816" width="8.85546875" style="1"/>
    <col min="2817" max="2817" width="3.140625" style="1" customWidth="1"/>
    <col min="2818" max="3072" width="8.85546875" style="1"/>
    <col min="3073" max="3073" width="3.140625" style="1" customWidth="1"/>
    <col min="3074" max="3328" width="8.85546875" style="1"/>
    <col min="3329" max="3329" width="3.140625" style="1" customWidth="1"/>
    <col min="3330" max="3584" width="8.85546875" style="1"/>
    <col min="3585" max="3585" width="3.140625" style="1" customWidth="1"/>
    <col min="3586" max="3840" width="8.85546875" style="1"/>
    <col min="3841" max="3841" width="3.140625" style="1" customWidth="1"/>
    <col min="3842" max="4096" width="8.85546875" style="1"/>
    <col min="4097" max="4097" width="3.140625" style="1" customWidth="1"/>
    <col min="4098" max="4352" width="8.85546875" style="1"/>
    <col min="4353" max="4353" width="3.140625" style="1" customWidth="1"/>
    <col min="4354" max="4608" width="8.85546875" style="1"/>
    <col min="4609" max="4609" width="3.140625" style="1" customWidth="1"/>
    <col min="4610" max="4864" width="8.85546875" style="1"/>
    <col min="4865" max="4865" width="3.140625" style="1" customWidth="1"/>
    <col min="4866" max="5120" width="8.85546875" style="1"/>
    <col min="5121" max="5121" width="3.140625" style="1" customWidth="1"/>
    <col min="5122" max="5376" width="8.85546875" style="1"/>
    <col min="5377" max="5377" width="3.140625" style="1" customWidth="1"/>
    <col min="5378" max="5632" width="8.85546875" style="1"/>
    <col min="5633" max="5633" width="3.140625" style="1" customWidth="1"/>
    <col min="5634" max="5888" width="8.85546875" style="1"/>
    <col min="5889" max="5889" width="3.140625" style="1" customWidth="1"/>
    <col min="5890" max="6144" width="8.85546875" style="1"/>
    <col min="6145" max="6145" width="3.140625" style="1" customWidth="1"/>
    <col min="6146" max="6400" width="8.85546875" style="1"/>
    <col min="6401" max="6401" width="3.140625" style="1" customWidth="1"/>
    <col min="6402" max="6656" width="8.85546875" style="1"/>
    <col min="6657" max="6657" width="3.140625" style="1" customWidth="1"/>
    <col min="6658" max="6912" width="8.85546875" style="1"/>
    <col min="6913" max="6913" width="3.140625" style="1" customWidth="1"/>
    <col min="6914" max="7168" width="8.85546875" style="1"/>
    <col min="7169" max="7169" width="3.140625" style="1" customWidth="1"/>
    <col min="7170" max="7424" width="8.85546875" style="1"/>
    <col min="7425" max="7425" width="3.140625" style="1" customWidth="1"/>
    <col min="7426" max="7680" width="8.85546875" style="1"/>
    <col min="7681" max="7681" width="3.140625" style="1" customWidth="1"/>
    <col min="7682" max="7936" width="8.85546875" style="1"/>
    <col min="7937" max="7937" width="3.140625" style="1" customWidth="1"/>
    <col min="7938" max="8192" width="8.85546875" style="1"/>
    <col min="8193" max="8193" width="3.140625" style="1" customWidth="1"/>
    <col min="8194" max="8448" width="8.85546875" style="1"/>
    <col min="8449" max="8449" width="3.140625" style="1" customWidth="1"/>
    <col min="8450" max="8704" width="8.85546875" style="1"/>
    <col min="8705" max="8705" width="3.140625" style="1" customWidth="1"/>
    <col min="8706" max="8960" width="8.85546875" style="1"/>
    <col min="8961" max="8961" width="3.140625" style="1" customWidth="1"/>
    <col min="8962" max="9216" width="8.85546875" style="1"/>
    <col min="9217" max="9217" width="3.140625" style="1" customWidth="1"/>
    <col min="9218" max="9472" width="8.85546875" style="1"/>
    <col min="9473" max="9473" width="3.140625" style="1" customWidth="1"/>
    <col min="9474" max="9728" width="8.85546875" style="1"/>
    <col min="9729" max="9729" width="3.140625" style="1" customWidth="1"/>
    <col min="9730" max="9984" width="8.85546875" style="1"/>
    <col min="9985" max="9985" width="3.140625" style="1" customWidth="1"/>
    <col min="9986" max="10240" width="8.85546875" style="1"/>
    <col min="10241" max="10241" width="3.140625" style="1" customWidth="1"/>
    <col min="10242" max="10496" width="8.85546875" style="1"/>
    <col min="10497" max="10497" width="3.140625" style="1" customWidth="1"/>
    <col min="10498" max="10752" width="8.85546875" style="1"/>
    <col min="10753" max="10753" width="3.140625" style="1" customWidth="1"/>
    <col min="10754" max="11008" width="8.85546875" style="1"/>
    <col min="11009" max="11009" width="3.140625" style="1" customWidth="1"/>
    <col min="11010" max="11264" width="8.85546875" style="1"/>
    <col min="11265" max="11265" width="3.140625" style="1" customWidth="1"/>
    <col min="11266" max="11520" width="8.85546875" style="1"/>
    <col min="11521" max="11521" width="3.140625" style="1" customWidth="1"/>
    <col min="11522" max="11776" width="8.85546875" style="1"/>
    <col min="11777" max="11777" width="3.140625" style="1" customWidth="1"/>
    <col min="11778" max="12032" width="8.85546875" style="1"/>
    <col min="12033" max="12033" width="3.140625" style="1" customWidth="1"/>
    <col min="12034" max="12288" width="8.85546875" style="1"/>
    <col min="12289" max="12289" width="3.140625" style="1" customWidth="1"/>
    <col min="12290" max="12544" width="8.85546875" style="1"/>
    <col min="12545" max="12545" width="3.140625" style="1" customWidth="1"/>
    <col min="12546" max="12800" width="8.85546875" style="1"/>
    <col min="12801" max="12801" width="3.140625" style="1" customWidth="1"/>
    <col min="12802" max="13056" width="8.85546875" style="1"/>
    <col min="13057" max="13057" width="3.140625" style="1" customWidth="1"/>
    <col min="13058" max="13312" width="8.85546875" style="1"/>
    <col min="13313" max="13313" width="3.140625" style="1" customWidth="1"/>
    <col min="13314" max="13568" width="8.85546875" style="1"/>
    <col min="13569" max="13569" width="3.140625" style="1" customWidth="1"/>
    <col min="13570" max="13824" width="8.85546875" style="1"/>
    <col min="13825" max="13825" width="3.140625" style="1" customWidth="1"/>
    <col min="13826" max="14080" width="8.85546875" style="1"/>
    <col min="14081" max="14081" width="3.140625" style="1" customWidth="1"/>
    <col min="14082" max="14336" width="8.85546875" style="1"/>
    <col min="14337" max="14337" width="3.140625" style="1" customWidth="1"/>
    <col min="14338" max="14592" width="8.85546875" style="1"/>
    <col min="14593" max="14593" width="3.140625" style="1" customWidth="1"/>
    <col min="14594" max="14848" width="8.85546875" style="1"/>
    <col min="14849" max="14849" width="3.140625" style="1" customWidth="1"/>
    <col min="14850" max="15104" width="8.85546875" style="1"/>
    <col min="15105" max="15105" width="3.140625" style="1" customWidth="1"/>
    <col min="15106" max="15360" width="8.85546875" style="1"/>
    <col min="15361" max="15361" width="3.140625" style="1" customWidth="1"/>
    <col min="15362" max="15616" width="8.85546875" style="1"/>
    <col min="15617" max="15617" width="3.140625" style="1" customWidth="1"/>
    <col min="15618" max="15872" width="8.85546875" style="1"/>
    <col min="15873" max="15873" width="3.140625" style="1" customWidth="1"/>
    <col min="15874" max="16128" width="8.85546875" style="1"/>
    <col min="16129" max="16129" width="3.140625" style="1" customWidth="1"/>
    <col min="16130" max="16384" width="8.85546875" style="1"/>
  </cols>
  <sheetData>
    <row r="1" spans="1:16" ht="21" thickBot="1" x14ac:dyDescent="0.35">
      <c r="A1" s="83" t="s">
        <v>39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16" ht="15.75" x14ac:dyDescent="0.25">
      <c r="A2" s="86" t="s">
        <v>22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16" ht="26.45" customHeight="1" x14ac:dyDescent="0.2">
      <c r="A3" s="89"/>
      <c r="B3" s="91" t="s">
        <v>35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16" x14ac:dyDescent="0.2">
      <c r="A4" s="89"/>
      <c r="B4" s="91" t="s">
        <v>34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16" x14ac:dyDescent="0.2">
      <c r="A5" s="89"/>
      <c r="B5" s="93" t="s">
        <v>33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</row>
    <row r="6" spans="1:16" x14ac:dyDescent="0.2">
      <c r="A6" s="89"/>
      <c r="B6" s="101" t="s">
        <v>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16" x14ac:dyDescent="0.2">
      <c r="A7" s="89"/>
      <c r="B7" s="95" t="s">
        <v>30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16" ht="25.9" customHeight="1" x14ac:dyDescent="0.2">
      <c r="A8" s="89"/>
      <c r="B8" s="95" t="s">
        <v>31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</row>
    <row r="9" spans="1:16" x14ac:dyDescent="0.2">
      <c r="A9" s="89"/>
      <c r="B9" s="98" t="s">
        <v>32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</row>
    <row r="10" spans="1:16" ht="36" customHeight="1" thickBot="1" x14ac:dyDescent="0.3">
      <c r="A10" s="90"/>
      <c r="B10" s="80" t="s">
        <v>40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</row>
    <row r="11" spans="1:16" x14ac:dyDescent="0.2">
      <c r="A11" s="4"/>
    </row>
    <row r="12" spans="1:16" x14ac:dyDescent="0.2">
      <c r="A12" s="4"/>
    </row>
    <row r="13" spans="1:16" x14ac:dyDescent="0.2">
      <c r="A13" s="4"/>
    </row>
    <row r="14" spans="1:16" x14ac:dyDescent="0.2">
      <c r="A14" s="4"/>
    </row>
    <row r="15" spans="1:16" x14ac:dyDescent="0.2">
      <c r="A15" s="4"/>
    </row>
    <row r="16" spans="1:16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5"/>
    </row>
    <row r="27" spans="1:1" x14ac:dyDescent="0.2">
      <c r="A27" s="6"/>
    </row>
    <row r="28" spans="1:1" x14ac:dyDescent="0.2">
      <c r="A28" s="6"/>
    </row>
    <row r="29" spans="1:1" x14ac:dyDescent="0.2">
      <c r="A29" s="6"/>
    </row>
    <row r="30" spans="1:1" x14ac:dyDescent="0.2">
      <c r="A30" s="6"/>
    </row>
  </sheetData>
  <mergeCells count="11">
    <mergeCell ref="B10:P10"/>
    <mergeCell ref="A1:P1"/>
    <mergeCell ref="A2:P2"/>
    <mergeCell ref="A3:A10"/>
    <mergeCell ref="B3:P3"/>
    <mergeCell ref="B4:P4"/>
    <mergeCell ref="B5:P5"/>
    <mergeCell ref="B7:P7"/>
    <mergeCell ref="B8:P8"/>
    <mergeCell ref="B9:P9"/>
    <mergeCell ref="B6:P6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="80" zoomScaleNormal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39" sqref="J39"/>
    </sheetView>
  </sheetViews>
  <sheetFormatPr defaultRowHeight="12.75" x14ac:dyDescent="0.2"/>
  <cols>
    <col min="1" max="1" width="47.85546875" style="1" customWidth="1"/>
    <col min="2" max="2" width="37.85546875" style="1" bestFit="1" customWidth="1"/>
    <col min="3" max="3" width="15.7109375" style="1" customWidth="1"/>
    <col min="4" max="4" width="11.5703125" style="1" customWidth="1"/>
    <col min="5" max="6" width="14" style="1" customWidth="1"/>
    <col min="7" max="7" width="15.5703125" style="1" customWidth="1"/>
    <col min="8" max="8" width="13.7109375" style="1" customWidth="1"/>
    <col min="9" max="9" width="16.5703125" style="1" customWidth="1"/>
    <col min="10" max="11" width="19.85546875" style="1" bestFit="1" customWidth="1"/>
    <col min="12" max="12" width="19.28515625" style="1" customWidth="1"/>
    <col min="13" max="13" width="19.85546875" style="1" bestFit="1" customWidth="1"/>
    <col min="14" max="258" width="8.85546875" style="1"/>
    <col min="259" max="259" width="14" style="1" customWidth="1"/>
    <col min="260" max="260" width="16" style="1" customWidth="1"/>
    <col min="261" max="261" width="27.28515625" style="1" bestFit="1" customWidth="1"/>
    <col min="262" max="262" width="21" style="1" customWidth="1"/>
    <col min="263" max="263" width="19.85546875" style="1" customWidth="1"/>
    <col min="264" max="264" width="19" style="1" customWidth="1"/>
    <col min="265" max="265" width="18.5703125" style="1" customWidth="1"/>
    <col min="266" max="266" width="18.42578125" style="1" customWidth="1"/>
    <col min="267" max="514" width="8.85546875" style="1"/>
    <col min="515" max="515" width="14" style="1" customWidth="1"/>
    <col min="516" max="516" width="16" style="1" customWidth="1"/>
    <col min="517" max="517" width="27.28515625" style="1" bestFit="1" customWidth="1"/>
    <col min="518" max="518" width="21" style="1" customWidth="1"/>
    <col min="519" max="519" width="19.85546875" style="1" customWidth="1"/>
    <col min="520" max="520" width="19" style="1" customWidth="1"/>
    <col min="521" max="521" width="18.5703125" style="1" customWidth="1"/>
    <col min="522" max="522" width="18.42578125" style="1" customWidth="1"/>
    <col min="523" max="770" width="8.85546875" style="1"/>
    <col min="771" max="771" width="14" style="1" customWidth="1"/>
    <col min="772" max="772" width="16" style="1" customWidth="1"/>
    <col min="773" max="773" width="27.28515625" style="1" bestFit="1" customWidth="1"/>
    <col min="774" max="774" width="21" style="1" customWidth="1"/>
    <col min="775" max="775" width="19.85546875" style="1" customWidth="1"/>
    <col min="776" max="776" width="19" style="1" customWidth="1"/>
    <col min="777" max="777" width="18.5703125" style="1" customWidth="1"/>
    <col min="778" max="778" width="18.42578125" style="1" customWidth="1"/>
    <col min="779" max="1026" width="8.85546875" style="1"/>
    <col min="1027" max="1027" width="14" style="1" customWidth="1"/>
    <col min="1028" max="1028" width="16" style="1" customWidth="1"/>
    <col min="1029" max="1029" width="27.28515625" style="1" bestFit="1" customWidth="1"/>
    <col min="1030" max="1030" width="21" style="1" customWidth="1"/>
    <col min="1031" max="1031" width="19.85546875" style="1" customWidth="1"/>
    <col min="1032" max="1032" width="19" style="1" customWidth="1"/>
    <col min="1033" max="1033" width="18.5703125" style="1" customWidth="1"/>
    <col min="1034" max="1034" width="18.42578125" style="1" customWidth="1"/>
    <col min="1035" max="1282" width="8.85546875" style="1"/>
    <col min="1283" max="1283" width="14" style="1" customWidth="1"/>
    <col min="1284" max="1284" width="16" style="1" customWidth="1"/>
    <col min="1285" max="1285" width="27.28515625" style="1" bestFit="1" customWidth="1"/>
    <col min="1286" max="1286" width="21" style="1" customWidth="1"/>
    <col min="1287" max="1287" width="19.85546875" style="1" customWidth="1"/>
    <col min="1288" max="1288" width="19" style="1" customWidth="1"/>
    <col min="1289" max="1289" width="18.5703125" style="1" customWidth="1"/>
    <col min="1290" max="1290" width="18.42578125" style="1" customWidth="1"/>
    <col min="1291" max="1538" width="8.85546875" style="1"/>
    <col min="1539" max="1539" width="14" style="1" customWidth="1"/>
    <col min="1540" max="1540" width="16" style="1" customWidth="1"/>
    <col min="1541" max="1541" width="27.28515625" style="1" bestFit="1" customWidth="1"/>
    <col min="1542" max="1542" width="21" style="1" customWidth="1"/>
    <col min="1543" max="1543" width="19.85546875" style="1" customWidth="1"/>
    <col min="1544" max="1544" width="19" style="1" customWidth="1"/>
    <col min="1545" max="1545" width="18.5703125" style="1" customWidth="1"/>
    <col min="1546" max="1546" width="18.42578125" style="1" customWidth="1"/>
    <col min="1547" max="1794" width="8.85546875" style="1"/>
    <col min="1795" max="1795" width="14" style="1" customWidth="1"/>
    <col min="1796" max="1796" width="16" style="1" customWidth="1"/>
    <col min="1797" max="1797" width="27.28515625" style="1" bestFit="1" customWidth="1"/>
    <col min="1798" max="1798" width="21" style="1" customWidth="1"/>
    <col min="1799" max="1799" width="19.85546875" style="1" customWidth="1"/>
    <col min="1800" max="1800" width="19" style="1" customWidth="1"/>
    <col min="1801" max="1801" width="18.5703125" style="1" customWidth="1"/>
    <col min="1802" max="1802" width="18.42578125" style="1" customWidth="1"/>
    <col min="1803" max="2050" width="8.85546875" style="1"/>
    <col min="2051" max="2051" width="14" style="1" customWidth="1"/>
    <col min="2052" max="2052" width="16" style="1" customWidth="1"/>
    <col min="2053" max="2053" width="27.28515625" style="1" bestFit="1" customWidth="1"/>
    <col min="2054" max="2054" width="21" style="1" customWidth="1"/>
    <col min="2055" max="2055" width="19.85546875" style="1" customWidth="1"/>
    <col min="2056" max="2056" width="19" style="1" customWidth="1"/>
    <col min="2057" max="2057" width="18.5703125" style="1" customWidth="1"/>
    <col min="2058" max="2058" width="18.42578125" style="1" customWidth="1"/>
    <col min="2059" max="2306" width="8.85546875" style="1"/>
    <col min="2307" max="2307" width="14" style="1" customWidth="1"/>
    <col min="2308" max="2308" width="16" style="1" customWidth="1"/>
    <col min="2309" max="2309" width="27.28515625" style="1" bestFit="1" customWidth="1"/>
    <col min="2310" max="2310" width="21" style="1" customWidth="1"/>
    <col min="2311" max="2311" width="19.85546875" style="1" customWidth="1"/>
    <col min="2312" max="2312" width="19" style="1" customWidth="1"/>
    <col min="2313" max="2313" width="18.5703125" style="1" customWidth="1"/>
    <col min="2314" max="2314" width="18.42578125" style="1" customWidth="1"/>
    <col min="2315" max="2562" width="8.85546875" style="1"/>
    <col min="2563" max="2563" width="14" style="1" customWidth="1"/>
    <col min="2564" max="2564" width="16" style="1" customWidth="1"/>
    <col min="2565" max="2565" width="27.28515625" style="1" bestFit="1" customWidth="1"/>
    <col min="2566" max="2566" width="21" style="1" customWidth="1"/>
    <col min="2567" max="2567" width="19.85546875" style="1" customWidth="1"/>
    <col min="2568" max="2568" width="19" style="1" customWidth="1"/>
    <col min="2569" max="2569" width="18.5703125" style="1" customWidth="1"/>
    <col min="2570" max="2570" width="18.42578125" style="1" customWidth="1"/>
    <col min="2571" max="2818" width="8.85546875" style="1"/>
    <col min="2819" max="2819" width="14" style="1" customWidth="1"/>
    <col min="2820" max="2820" width="16" style="1" customWidth="1"/>
    <col min="2821" max="2821" width="27.28515625" style="1" bestFit="1" customWidth="1"/>
    <col min="2822" max="2822" width="21" style="1" customWidth="1"/>
    <col min="2823" max="2823" width="19.85546875" style="1" customWidth="1"/>
    <col min="2824" max="2824" width="19" style="1" customWidth="1"/>
    <col min="2825" max="2825" width="18.5703125" style="1" customWidth="1"/>
    <col min="2826" max="2826" width="18.42578125" style="1" customWidth="1"/>
    <col min="2827" max="3074" width="8.85546875" style="1"/>
    <col min="3075" max="3075" width="14" style="1" customWidth="1"/>
    <col min="3076" max="3076" width="16" style="1" customWidth="1"/>
    <col min="3077" max="3077" width="27.28515625" style="1" bestFit="1" customWidth="1"/>
    <col min="3078" max="3078" width="21" style="1" customWidth="1"/>
    <col min="3079" max="3079" width="19.85546875" style="1" customWidth="1"/>
    <col min="3080" max="3080" width="19" style="1" customWidth="1"/>
    <col min="3081" max="3081" width="18.5703125" style="1" customWidth="1"/>
    <col min="3082" max="3082" width="18.42578125" style="1" customWidth="1"/>
    <col min="3083" max="3330" width="8.85546875" style="1"/>
    <col min="3331" max="3331" width="14" style="1" customWidth="1"/>
    <col min="3332" max="3332" width="16" style="1" customWidth="1"/>
    <col min="3333" max="3333" width="27.28515625" style="1" bestFit="1" customWidth="1"/>
    <col min="3334" max="3334" width="21" style="1" customWidth="1"/>
    <col min="3335" max="3335" width="19.85546875" style="1" customWidth="1"/>
    <col min="3336" max="3336" width="19" style="1" customWidth="1"/>
    <col min="3337" max="3337" width="18.5703125" style="1" customWidth="1"/>
    <col min="3338" max="3338" width="18.42578125" style="1" customWidth="1"/>
    <col min="3339" max="3586" width="8.85546875" style="1"/>
    <col min="3587" max="3587" width="14" style="1" customWidth="1"/>
    <col min="3588" max="3588" width="16" style="1" customWidth="1"/>
    <col min="3589" max="3589" width="27.28515625" style="1" bestFit="1" customWidth="1"/>
    <col min="3590" max="3590" width="21" style="1" customWidth="1"/>
    <col min="3591" max="3591" width="19.85546875" style="1" customWidth="1"/>
    <col min="3592" max="3592" width="19" style="1" customWidth="1"/>
    <col min="3593" max="3593" width="18.5703125" style="1" customWidth="1"/>
    <col min="3594" max="3594" width="18.42578125" style="1" customWidth="1"/>
    <col min="3595" max="3842" width="8.85546875" style="1"/>
    <col min="3843" max="3843" width="14" style="1" customWidth="1"/>
    <col min="3844" max="3844" width="16" style="1" customWidth="1"/>
    <col min="3845" max="3845" width="27.28515625" style="1" bestFit="1" customWidth="1"/>
    <col min="3846" max="3846" width="21" style="1" customWidth="1"/>
    <col min="3847" max="3847" width="19.85546875" style="1" customWidth="1"/>
    <col min="3848" max="3848" width="19" style="1" customWidth="1"/>
    <col min="3849" max="3849" width="18.5703125" style="1" customWidth="1"/>
    <col min="3850" max="3850" width="18.42578125" style="1" customWidth="1"/>
    <col min="3851" max="4098" width="8.85546875" style="1"/>
    <col min="4099" max="4099" width="14" style="1" customWidth="1"/>
    <col min="4100" max="4100" width="16" style="1" customWidth="1"/>
    <col min="4101" max="4101" width="27.28515625" style="1" bestFit="1" customWidth="1"/>
    <col min="4102" max="4102" width="21" style="1" customWidth="1"/>
    <col min="4103" max="4103" width="19.85546875" style="1" customWidth="1"/>
    <col min="4104" max="4104" width="19" style="1" customWidth="1"/>
    <col min="4105" max="4105" width="18.5703125" style="1" customWidth="1"/>
    <col min="4106" max="4106" width="18.42578125" style="1" customWidth="1"/>
    <col min="4107" max="4354" width="8.85546875" style="1"/>
    <col min="4355" max="4355" width="14" style="1" customWidth="1"/>
    <col min="4356" max="4356" width="16" style="1" customWidth="1"/>
    <col min="4357" max="4357" width="27.28515625" style="1" bestFit="1" customWidth="1"/>
    <col min="4358" max="4358" width="21" style="1" customWidth="1"/>
    <col min="4359" max="4359" width="19.85546875" style="1" customWidth="1"/>
    <col min="4360" max="4360" width="19" style="1" customWidth="1"/>
    <col min="4361" max="4361" width="18.5703125" style="1" customWidth="1"/>
    <col min="4362" max="4362" width="18.42578125" style="1" customWidth="1"/>
    <col min="4363" max="4610" width="8.85546875" style="1"/>
    <col min="4611" max="4611" width="14" style="1" customWidth="1"/>
    <col min="4612" max="4612" width="16" style="1" customWidth="1"/>
    <col min="4613" max="4613" width="27.28515625" style="1" bestFit="1" customWidth="1"/>
    <col min="4614" max="4614" width="21" style="1" customWidth="1"/>
    <col min="4615" max="4615" width="19.85546875" style="1" customWidth="1"/>
    <col min="4616" max="4616" width="19" style="1" customWidth="1"/>
    <col min="4617" max="4617" width="18.5703125" style="1" customWidth="1"/>
    <col min="4618" max="4618" width="18.42578125" style="1" customWidth="1"/>
    <col min="4619" max="4866" width="8.85546875" style="1"/>
    <col min="4867" max="4867" width="14" style="1" customWidth="1"/>
    <col min="4868" max="4868" width="16" style="1" customWidth="1"/>
    <col min="4869" max="4869" width="27.28515625" style="1" bestFit="1" customWidth="1"/>
    <col min="4870" max="4870" width="21" style="1" customWidth="1"/>
    <col min="4871" max="4871" width="19.85546875" style="1" customWidth="1"/>
    <col min="4872" max="4872" width="19" style="1" customWidth="1"/>
    <col min="4873" max="4873" width="18.5703125" style="1" customWidth="1"/>
    <col min="4874" max="4874" width="18.42578125" style="1" customWidth="1"/>
    <col min="4875" max="5122" width="8.85546875" style="1"/>
    <col min="5123" max="5123" width="14" style="1" customWidth="1"/>
    <col min="5124" max="5124" width="16" style="1" customWidth="1"/>
    <col min="5125" max="5125" width="27.28515625" style="1" bestFit="1" customWidth="1"/>
    <col min="5126" max="5126" width="21" style="1" customWidth="1"/>
    <col min="5127" max="5127" width="19.85546875" style="1" customWidth="1"/>
    <col min="5128" max="5128" width="19" style="1" customWidth="1"/>
    <col min="5129" max="5129" width="18.5703125" style="1" customWidth="1"/>
    <col min="5130" max="5130" width="18.42578125" style="1" customWidth="1"/>
    <col min="5131" max="5378" width="8.85546875" style="1"/>
    <col min="5379" max="5379" width="14" style="1" customWidth="1"/>
    <col min="5380" max="5380" width="16" style="1" customWidth="1"/>
    <col min="5381" max="5381" width="27.28515625" style="1" bestFit="1" customWidth="1"/>
    <col min="5382" max="5382" width="21" style="1" customWidth="1"/>
    <col min="5383" max="5383" width="19.85546875" style="1" customWidth="1"/>
    <col min="5384" max="5384" width="19" style="1" customWidth="1"/>
    <col min="5385" max="5385" width="18.5703125" style="1" customWidth="1"/>
    <col min="5386" max="5386" width="18.42578125" style="1" customWidth="1"/>
    <col min="5387" max="5634" width="8.85546875" style="1"/>
    <col min="5635" max="5635" width="14" style="1" customWidth="1"/>
    <col min="5636" max="5636" width="16" style="1" customWidth="1"/>
    <col min="5637" max="5637" width="27.28515625" style="1" bestFit="1" customWidth="1"/>
    <col min="5638" max="5638" width="21" style="1" customWidth="1"/>
    <col min="5639" max="5639" width="19.85546875" style="1" customWidth="1"/>
    <col min="5640" max="5640" width="19" style="1" customWidth="1"/>
    <col min="5641" max="5641" width="18.5703125" style="1" customWidth="1"/>
    <col min="5642" max="5642" width="18.42578125" style="1" customWidth="1"/>
    <col min="5643" max="5890" width="8.85546875" style="1"/>
    <col min="5891" max="5891" width="14" style="1" customWidth="1"/>
    <col min="5892" max="5892" width="16" style="1" customWidth="1"/>
    <col min="5893" max="5893" width="27.28515625" style="1" bestFit="1" customWidth="1"/>
    <col min="5894" max="5894" width="21" style="1" customWidth="1"/>
    <col min="5895" max="5895" width="19.85546875" style="1" customWidth="1"/>
    <col min="5896" max="5896" width="19" style="1" customWidth="1"/>
    <col min="5897" max="5897" width="18.5703125" style="1" customWidth="1"/>
    <col min="5898" max="5898" width="18.42578125" style="1" customWidth="1"/>
    <col min="5899" max="6146" width="8.85546875" style="1"/>
    <col min="6147" max="6147" width="14" style="1" customWidth="1"/>
    <col min="6148" max="6148" width="16" style="1" customWidth="1"/>
    <col min="6149" max="6149" width="27.28515625" style="1" bestFit="1" customWidth="1"/>
    <col min="6150" max="6150" width="21" style="1" customWidth="1"/>
    <col min="6151" max="6151" width="19.85546875" style="1" customWidth="1"/>
    <col min="6152" max="6152" width="19" style="1" customWidth="1"/>
    <col min="6153" max="6153" width="18.5703125" style="1" customWidth="1"/>
    <col min="6154" max="6154" width="18.42578125" style="1" customWidth="1"/>
    <col min="6155" max="6402" width="8.85546875" style="1"/>
    <col min="6403" max="6403" width="14" style="1" customWidth="1"/>
    <col min="6404" max="6404" width="16" style="1" customWidth="1"/>
    <col min="6405" max="6405" width="27.28515625" style="1" bestFit="1" customWidth="1"/>
    <col min="6406" max="6406" width="21" style="1" customWidth="1"/>
    <col min="6407" max="6407" width="19.85546875" style="1" customWidth="1"/>
    <col min="6408" max="6408" width="19" style="1" customWidth="1"/>
    <col min="6409" max="6409" width="18.5703125" style="1" customWidth="1"/>
    <col min="6410" max="6410" width="18.42578125" style="1" customWidth="1"/>
    <col min="6411" max="6658" width="8.85546875" style="1"/>
    <col min="6659" max="6659" width="14" style="1" customWidth="1"/>
    <col min="6660" max="6660" width="16" style="1" customWidth="1"/>
    <col min="6661" max="6661" width="27.28515625" style="1" bestFit="1" customWidth="1"/>
    <col min="6662" max="6662" width="21" style="1" customWidth="1"/>
    <col min="6663" max="6663" width="19.85546875" style="1" customWidth="1"/>
    <col min="6664" max="6664" width="19" style="1" customWidth="1"/>
    <col min="6665" max="6665" width="18.5703125" style="1" customWidth="1"/>
    <col min="6666" max="6666" width="18.42578125" style="1" customWidth="1"/>
    <col min="6667" max="6914" width="8.85546875" style="1"/>
    <col min="6915" max="6915" width="14" style="1" customWidth="1"/>
    <col min="6916" max="6916" width="16" style="1" customWidth="1"/>
    <col min="6917" max="6917" width="27.28515625" style="1" bestFit="1" customWidth="1"/>
    <col min="6918" max="6918" width="21" style="1" customWidth="1"/>
    <col min="6919" max="6919" width="19.85546875" style="1" customWidth="1"/>
    <col min="6920" max="6920" width="19" style="1" customWidth="1"/>
    <col min="6921" max="6921" width="18.5703125" style="1" customWidth="1"/>
    <col min="6922" max="6922" width="18.42578125" style="1" customWidth="1"/>
    <col min="6923" max="7170" width="8.85546875" style="1"/>
    <col min="7171" max="7171" width="14" style="1" customWidth="1"/>
    <col min="7172" max="7172" width="16" style="1" customWidth="1"/>
    <col min="7173" max="7173" width="27.28515625" style="1" bestFit="1" customWidth="1"/>
    <col min="7174" max="7174" width="21" style="1" customWidth="1"/>
    <col min="7175" max="7175" width="19.85546875" style="1" customWidth="1"/>
    <col min="7176" max="7176" width="19" style="1" customWidth="1"/>
    <col min="7177" max="7177" width="18.5703125" style="1" customWidth="1"/>
    <col min="7178" max="7178" width="18.42578125" style="1" customWidth="1"/>
    <col min="7179" max="7426" width="8.85546875" style="1"/>
    <col min="7427" max="7427" width="14" style="1" customWidth="1"/>
    <col min="7428" max="7428" width="16" style="1" customWidth="1"/>
    <col min="7429" max="7429" width="27.28515625" style="1" bestFit="1" customWidth="1"/>
    <col min="7430" max="7430" width="21" style="1" customWidth="1"/>
    <col min="7431" max="7431" width="19.85546875" style="1" customWidth="1"/>
    <col min="7432" max="7432" width="19" style="1" customWidth="1"/>
    <col min="7433" max="7433" width="18.5703125" style="1" customWidth="1"/>
    <col min="7434" max="7434" width="18.42578125" style="1" customWidth="1"/>
    <col min="7435" max="7682" width="8.85546875" style="1"/>
    <col min="7683" max="7683" width="14" style="1" customWidth="1"/>
    <col min="7684" max="7684" width="16" style="1" customWidth="1"/>
    <col min="7685" max="7685" width="27.28515625" style="1" bestFit="1" customWidth="1"/>
    <col min="7686" max="7686" width="21" style="1" customWidth="1"/>
    <col min="7687" max="7687" width="19.85546875" style="1" customWidth="1"/>
    <col min="7688" max="7688" width="19" style="1" customWidth="1"/>
    <col min="7689" max="7689" width="18.5703125" style="1" customWidth="1"/>
    <col min="7690" max="7690" width="18.42578125" style="1" customWidth="1"/>
    <col min="7691" max="7938" width="8.85546875" style="1"/>
    <col min="7939" max="7939" width="14" style="1" customWidth="1"/>
    <col min="7940" max="7940" width="16" style="1" customWidth="1"/>
    <col min="7941" max="7941" width="27.28515625" style="1" bestFit="1" customWidth="1"/>
    <col min="7942" max="7942" width="21" style="1" customWidth="1"/>
    <col min="7943" max="7943" width="19.85546875" style="1" customWidth="1"/>
    <col min="7944" max="7944" width="19" style="1" customWidth="1"/>
    <col min="7945" max="7945" width="18.5703125" style="1" customWidth="1"/>
    <col min="7946" max="7946" width="18.42578125" style="1" customWidth="1"/>
    <col min="7947" max="8194" width="8.85546875" style="1"/>
    <col min="8195" max="8195" width="14" style="1" customWidth="1"/>
    <col min="8196" max="8196" width="16" style="1" customWidth="1"/>
    <col min="8197" max="8197" width="27.28515625" style="1" bestFit="1" customWidth="1"/>
    <col min="8198" max="8198" width="21" style="1" customWidth="1"/>
    <col min="8199" max="8199" width="19.85546875" style="1" customWidth="1"/>
    <col min="8200" max="8200" width="19" style="1" customWidth="1"/>
    <col min="8201" max="8201" width="18.5703125" style="1" customWidth="1"/>
    <col min="8202" max="8202" width="18.42578125" style="1" customWidth="1"/>
    <col min="8203" max="8450" width="8.85546875" style="1"/>
    <col min="8451" max="8451" width="14" style="1" customWidth="1"/>
    <col min="8452" max="8452" width="16" style="1" customWidth="1"/>
    <col min="8453" max="8453" width="27.28515625" style="1" bestFit="1" customWidth="1"/>
    <col min="8454" max="8454" width="21" style="1" customWidth="1"/>
    <col min="8455" max="8455" width="19.85546875" style="1" customWidth="1"/>
    <col min="8456" max="8456" width="19" style="1" customWidth="1"/>
    <col min="8457" max="8457" width="18.5703125" style="1" customWidth="1"/>
    <col min="8458" max="8458" width="18.42578125" style="1" customWidth="1"/>
    <col min="8459" max="8706" width="8.85546875" style="1"/>
    <col min="8707" max="8707" width="14" style="1" customWidth="1"/>
    <col min="8708" max="8708" width="16" style="1" customWidth="1"/>
    <col min="8709" max="8709" width="27.28515625" style="1" bestFit="1" customWidth="1"/>
    <col min="8710" max="8710" width="21" style="1" customWidth="1"/>
    <col min="8711" max="8711" width="19.85546875" style="1" customWidth="1"/>
    <col min="8712" max="8712" width="19" style="1" customWidth="1"/>
    <col min="8713" max="8713" width="18.5703125" style="1" customWidth="1"/>
    <col min="8714" max="8714" width="18.42578125" style="1" customWidth="1"/>
    <col min="8715" max="8962" width="8.85546875" style="1"/>
    <col min="8963" max="8963" width="14" style="1" customWidth="1"/>
    <col min="8964" max="8964" width="16" style="1" customWidth="1"/>
    <col min="8965" max="8965" width="27.28515625" style="1" bestFit="1" customWidth="1"/>
    <col min="8966" max="8966" width="21" style="1" customWidth="1"/>
    <col min="8967" max="8967" width="19.85546875" style="1" customWidth="1"/>
    <col min="8968" max="8968" width="19" style="1" customWidth="1"/>
    <col min="8969" max="8969" width="18.5703125" style="1" customWidth="1"/>
    <col min="8970" max="8970" width="18.42578125" style="1" customWidth="1"/>
    <col min="8971" max="9218" width="8.85546875" style="1"/>
    <col min="9219" max="9219" width="14" style="1" customWidth="1"/>
    <col min="9220" max="9220" width="16" style="1" customWidth="1"/>
    <col min="9221" max="9221" width="27.28515625" style="1" bestFit="1" customWidth="1"/>
    <col min="9222" max="9222" width="21" style="1" customWidth="1"/>
    <col min="9223" max="9223" width="19.85546875" style="1" customWidth="1"/>
    <col min="9224" max="9224" width="19" style="1" customWidth="1"/>
    <col min="9225" max="9225" width="18.5703125" style="1" customWidth="1"/>
    <col min="9226" max="9226" width="18.42578125" style="1" customWidth="1"/>
    <col min="9227" max="9474" width="8.85546875" style="1"/>
    <col min="9475" max="9475" width="14" style="1" customWidth="1"/>
    <col min="9476" max="9476" width="16" style="1" customWidth="1"/>
    <col min="9477" max="9477" width="27.28515625" style="1" bestFit="1" customWidth="1"/>
    <col min="9478" max="9478" width="21" style="1" customWidth="1"/>
    <col min="9479" max="9479" width="19.85546875" style="1" customWidth="1"/>
    <col min="9480" max="9480" width="19" style="1" customWidth="1"/>
    <col min="9481" max="9481" width="18.5703125" style="1" customWidth="1"/>
    <col min="9482" max="9482" width="18.42578125" style="1" customWidth="1"/>
    <col min="9483" max="9730" width="8.85546875" style="1"/>
    <col min="9731" max="9731" width="14" style="1" customWidth="1"/>
    <col min="9732" max="9732" width="16" style="1" customWidth="1"/>
    <col min="9733" max="9733" width="27.28515625" style="1" bestFit="1" customWidth="1"/>
    <col min="9734" max="9734" width="21" style="1" customWidth="1"/>
    <col min="9735" max="9735" width="19.85546875" style="1" customWidth="1"/>
    <col min="9736" max="9736" width="19" style="1" customWidth="1"/>
    <col min="9737" max="9737" width="18.5703125" style="1" customWidth="1"/>
    <col min="9738" max="9738" width="18.42578125" style="1" customWidth="1"/>
    <col min="9739" max="9986" width="8.85546875" style="1"/>
    <col min="9987" max="9987" width="14" style="1" customWidth="1"/>
    <col min="9988" max="9988" width="16" style="1" customWidth="1"/>
    <col min="9989" max="9989" width="27.28515625" style="1" bestFit="1" customWidth="1"/>
    <col min="9990" max="9990" width="21" style="1" customWidth="1"/>
    <col min="9991" max="9991" width="19.85546875" style="1" customWidth="1"/>
    <col min="9992" max="9992" width="19" style="1" customWidth="1"/>
    <col min="9993" max="9993" width="18.5703125" style="1" customWidth="1"/>
    <col min="9994" max="9994" width="18.42578125" style="1" customWidth="1"/>
    <col min="9995" max="10242" width="8.85546875" style="1"/>
    <col min="10243" max="10243" width="14" style="1" customWidth="1"/>
    <col min="10244" max="10244" width="16" style="1" customWidth="1"/>
    <col min="10245" max="10245" width="27.28515625" style="1" bestFit="1" customWidth="1"/>
    <col min="10246" max="10246" width="21" style="1" customWidth="1"/>
    <col min="10247" max="10247" width="19.85546875" style="1" customWidth="1"/>
    <col min="10248" max="10248" width="19" style="1" customWidth="1"/>
    <col min="10249" max="10249" width="18.5703125" style="1" customWidth="1"/>
    <col min="10250" max="10250" width="18.42578125" style="1" customWidth="1"/>
    <col min="10251" max="10498" width="8.85546875" style="1"/>
    <col min="10499" max="10499" width="14" style="1" customWidth="1"/>
    <col min="10500" max="10500" width="16" style="1" customWidth="1"/>
    <col min="10501" max="10501" width="27.28515625" style="1" bestFit="1" customWidth="1"/>
    <col min="10502" max="10502" width="21" style="1" customWidth="1"/>
    <col min="10503" max="10503" width="19.85546875" style="1" customWidth="1"/>
    <col min="10504" max="10504" width="19" style="1" customWidth="1"/>
    <col min="10505" max="10505" width="18.5703125" style="1" customWidth="1"/>
    <col min="10506" max="10506" width="18.42578125" style="1" customWidth="1"/>
    <col min="10507" max="10754" width="8.85546875" style="1"/>
    <col min="10755" max="10755" width="14" style="1" customWidth="1"/>
    <col min="10756" max="10756" width="16" style="1" customWidth="1"/>
    <col min="10757" max="10757" width="27.28515625" style="1" bestFit="1" customWidth="1"/>
    <col min="10758" max="10758" width="21" style="1" customWidth="1"/>
    <col min="10759" max="10759" width="19.85546875" style="1" customWidth="1"/>
    <col min="10760" max="10760" width="19" style="1" customWidth="1"/>
    <col min="10761" max="10761" width="18.5703125" style="1" customWidth="1"/>
    <col min="10762" max="10762" width="18.42578125" style="1" customWidth="1"/>
    <col min="10763" max="11010" width="8.85546875" style="1"/>
    <col min="11011" max="11011" width="14" style="1" customWidth="1"/>
    <col min="11012" max="11012" width="16" style="1" customWidth="1"/>
    <col min="11013" max="11013" width="27.28515625" style="1" bestFit="1" customWidth="1"/>
    <col min="11014" max="11014" width="21" style="1" customWidth="1"/>
    <col min="11015" max="11015" width="19.85546875" style="1" customWidth="1"/>
    <col min="11016" max="11016" width="19" style="1" customWidth="1"/>
    <col min="11017" max="11017" width="18.5703125" style="1" customWidth="1"/>
    <col min="11018" max="11018" width="18.42578125" style="1" customWidth="1"/>
    <col min="11019" max="11266" width="8.85546875" style="1"/>
    <col min="11267" max="11267" width="14" style="1" customWidth="1"/>
    <col min="11268" max="11268" width="16" style="1" customWidth="1"/>
    <col min="11269" max="11269" width="27.28515625" style="1" bestFit="1" customWidth="1"/>
    <col min="11270" max="11270" width="21" style="1" customWidth="1"/>
    <col min="11271" max="11271" width="19.85546875" style="1" customWidth="1"/>
    <col min="11272" max="11272" width="19" style="1" customWidth="1"/>
    <col min="11273" max="11273" width="18.5703125" style="1" customWidth="1"/>
    <col min="11274" max="11274" width="18.42578125" style="1" customWidth="1"/>
    <col min="11275" max="11522" width="8.85546875" style="1"/>
    <col min="11523" max="11523" width="14" style="1" customWidth="1"/>
    <col min="11524" max="11524" width="16" style="1" customWidth="1"/>
    <col min="11525" max="11525" width="27.28515625" style="1" bestFit="1" customWidth="1"/>
    <col min="11526" max="11526" width="21" style="1" customWidth="1"/>
    <col min="11527" max="11527" width="19.85546875" style="1" customWidth="1"/>
    <col min="11528" max="11528" width="19" style="1" customWidth="1"/>
    <col min="11529" max="11529" width="18.5703125" style="1" customWidth="1"/>
    <col min="11530" max="11530" width="18.42578125" style="1" customWidth="1"/>
    <col min="11531" max="11778" width="8.85546875" style="1"/>
    <col min="11779" max="11779" width="14" style="1" customWidth="1"/>
    <col min="11780" max="11780" width="16" style="1" customWidth="1"/>
    <col min="11781" max="11781" width="27.28515625" style="1" bestFit="1" customWidth="1"/>
    <col min="11782" max="11782" width="21" style="1" customWidth="1"/>
    <col min="11783" max="11783" width="19.85546875" style="1" customWidth="1"/>
    <col min="11784" max="11784" width="19" style="1" customWidth="1"/>
    <col min="11785" max="11785" width="18.5703125" style="1" customWidth="1"/>
    <col min="11786" max="11786" width="18.42578125" style="1" customWidth="1"/>
    <col min="11787" max="12034" width="8.85546875" style="1"/>
    <col min="12035" max="12035" width="14" style="1" customWidth="1"/>
    <col min="12036" max="12036" width="16" style="1" customWidth="1"/>
    <col min="12037" max="12037" width="27.28515625" style="1" bestFit="1" customWidth="1"/>
    <col min="12038" max="12038" width="21" style="1" customWidth="1"/>
    <col min="12039" max="12039" width="19.85546875" style="1" customWidth="1"/>
    <col min="12040" max="12040" width="19" style="1" customWidth="1"/>
    <col min="12041" max="12041" width="18.5703125" style="1" customWidth="1"/>
    <col min="12042" max="12042" width="18.42578125" style="1" customWidth="1"/>
    <col min="12043" max="12290" width="8.85546875" style="1"/>
    <col min="12291" max="12291" width="14" style="1" customWidth="1"/>
    <col min="12292" max="12292" width="16" style="1" customWidth="1"/>
    <col min="12293" max="12293" width="27.28515625" style="1" bestFit="1" customWidth="1"/>
    <col min="12294" max="12294" width="21" style="1" customWidth="1"/>
    <col min="12295" max="12295" width="19.85546875" style="1" customWidth="1"/>
    <col min="12296" max="12296" width="19" style="1" customWidth="1"/>
    <col min="12297" max="12297" width="18.5703125" style="1" customWidth="1"/>
    <col min="12298" max="12298" width="18.42578125" style="1" customWidth="1"/>
    <col min="12299" max="12546" width="8.85546875" style="1"/>
    <col min="12547" max="12547" width="14" style="1" customWidth="1"/>
    <col min="12548" max="12548" width="16" style="1" customWidth="1"/>
    <col min="12549" max="12549" width="27.28515625" style="1" bestFit="1" customWidth="1"/>
    <col min="12550" max="12550" width="21" style="1" customWidth="1"/>
    <col min="12551" max="12551" width="19.85546875" style="1" customWidth="1"/>
    <col min="12552" max="12552" width="19" style="1" customWidth="1"/>
    <col min="12553" max="12553" width="18.5703125" style="1" customWidth="1"/>
    <col min="12554" max="12554" width="18.42578125" style="1" customWidth="1"/>
    <col min="12555" max="12802" width="8.85546875" style="1"/>
    <col min="12803" max="12803" width="14" style="1" customWidth="1"/>
    <col min="12804" max="12804" width="16" style="1" customWidth="1"/>
    <col min="12805" max="12805" width="27.28515625" style="1" bestFit="1" customWidth="1"/>
    <col min="12806" max="12806" width="21" style="1" customWidth="1"/>
    <col min="12807" max="12807" width="19.85546875" style="1" customWidth="1"/>
    <col min="12808" max="12808" width="19" style="1" customWidth="1"/>
    <col min="12809" max="12809" width="18.5703125" style="1" customWidth="1"/>
    <col min="12810" max="12810" width="18.42578125" style="1" customWidth="1"/>
    <col min="12811" max="13058" width="8.85546875" style="1"/>
    <col min="13059" max="13059" width="14" style="1" customWidth="1"/>
    <col min="13060" max="13060" width="16" style="1" customWidth="1"/>
    <col min="13061" max="13061" width="27.28515625" style="1" bestFit="1" customWidth="1"/>
    <col min="13062" max="13062" width="21" style="1" customWidth="1"/>
    <col min="13063" max="13063" width="19.85546875" style="1" customWidth="1"/>
    <col min="13064" max="13064" width="19" style="1" customWidth="1"/>
    <col min="13065" max="13065" width="18.5703125" style="1" customWidth="1"/>
    <col min="13066" max="13066" width="18.42578125" style="1" customWidth="1"/>
    <col min="13067" max="13314" width="8.85546875" style="1"/>
    <col min="13315" max="13315" width="14" style="1" customWidth="1"/>
    <col min="13316" max="13316" width="16" style="1" customWidth="1"/>
    <col min="13317" max="13317" width="27.28515625" style="1" bestFit="1" customWidth="1"/>
    <col min="13318" max="13318" width="21" style="1" customWidth="1"/>
    <col min="13319" max="13319" width="19.85546875" style="1" customWidth="1"/>
    <col min="13320" max="13320" width="19" style="1" customWidth="1"/>
    <col min="13321" max="13321" width="18.5703125" style="1" customWidth="1"/>
    <col min="13322" max="13322" width="18.42578125" style="1" customWidth="1"/>
    <col min="13323" max="13570" width="8.85546875" style="1"/>
    <col min="13571" max="13571" width="14" style="1" customWidth="1"/>
    <col min="13572" max="13572" width="16" style="1" customWidth="1"/>
    <col min="13573" max="13573" width="27.28515625" style="1" bestFit="1" customWidth="1"/>
    <col min="13574" max="13574" width="21" style="1" customWidth="1"/>
    <col min="13575" max="13575" width="19.85546875" style="1" customWidth="1"/>
    <col min="13576" max="13576" width="19" style="1" customWidth="1"/>
    <col min="13577" max="13577" width="18.5703125" style="1" customWidth="1"/>
    <col min="13578" max="13578" width="18.42578125" style="1" customWidth="1"/>
    <col min="13579" max="13826" width="8.85546875" style="1"/>
    <col min="13827" max="13827" width="14" style="1" customWidth="1"/>
    <col min="13828" max="13828" width="16" style="1" customWidth="1"/>
    <col min="13829" max="13829" width="27.28515625" style="1" bestFit="1" customWidth="1"/>
    <col min="13830" max="13830" width="21" style="1" customWidth="1"/>
    <col min="13831" max="13831" width="19.85546875" style="1" customWidth="1"/>
    <col min="13832" max="13832" width="19" style="1" customWidth="1"/>
    <col min="13833" max="13833" width="18.5703125" style="1" customWidth="1"/>
    <col min="13834" max="13834" width="18.42578125" style="1" customWidth="1"/>
    <col min="13835" max="14082" width="8.85546875" style="1"/>
    <col min="14083" max="14083" width="14" style="1" customWidth="1"/>
    <col min="14084" max="14084" width="16" style="1" customWidth="1"/>
    <col min="14085" max="14085" width="27.28515625" style="1" bestFit="1" customWidth="1"/>
    <col min="14086" max="14086" width="21" style="1" customWidth="1"/>
    <col min="14087" max="14087" width="19.85546875" style="1" customWidth="1"/>
    <col min="14088" max="14088" width="19" style="1" customWidth="1"/>
    <col min="14089" max="14089" width="18.5703125" style="1" customWidth="1"/>
    <col min="14090" max="14090" width="18.42578125" style="1" customWidth="1"/>
    <col min="14091" max="14338" width="8.85546875" style="1"/>
    <col min="14339" max="14339" width="14" style="1" customWidth="1"/>
    <col min="14340" max="14340" width="16" style="1" customWidth="1"/>
    <col min="14341" max="14341" width="27.28515625" style="1" bestFit="1" customWidth="1"/>
    <col min="14342" max="14342" width="21" style="1" customWidth="1"/>
    <col min="14343" max="14343" width="19.85546875" style="1" customWidth="1"/>
    <col min="14344" max="14344" width="19" style="1" customWidth="1"/>
    <col min="14345" max="14345" width="18.5703125" style="1" customWidth="1"/>
    <col min="14346" max="14346" width="18.42578125" style="1" customWidth="1"/>
    <col min="14347" max="14594" width="8.85546875" style="1"/>
    <col min="14595" max="14595" width="14" style="1" customWidth="1"/>
    <col min="14596" max="14596" width="16" style="1" customWidth="1"/>
    <col min="14597" max="14597" width="27.28515625" style="1" bestFit="1" customWidth="1"/>
    <col min="14598" max="14598" width="21" style="1" customWidth="1"/>
    <col min="14599" max="14599" width="19.85546875" style="1" customWidth="1"/>
    <col min="14600" max="14600" width="19" style="1" customWidth="1"/>
    <col min="14601" max="14601" width="18.5703125" style="1" customWidth="1"/>
    <col min="14602" max="14602" width="18.42578125" style="1" customWidth="1"/>
    <col min="14603" max="14850" width="8.85546875" style="1"/>
    <col min="14851" max="14851" width="14" style="1" customWidth="1"/>
    <col min="14852" max="14852" width="16" style="1" customWidth="1"/>
    <col min="14853" max="14853" width="27.28515625" style="1" bestFit="1" customWidth="1"/>
    <col min="14854" max="14854" width="21" style="1" customWidth="1"/>
    <col min="14855" max="14855" width="19.85546875" style="1" customWidth="1"/>
    <col min="14856" max="14856" width="19" style="1" customWidth="1"/>
    <col min="14857" max="14857" width="18.5703125" style="1" customWidth="1"/>
    <col min="14858" max="14858" width="18.42578125" style="1" customWidth="1"/>
    <col min="14859" max="15106" width="8.85546875" style="1"/>
    <col min="15107" max="15107" width="14" style="1" customWidth="1"/>
    <col min="15108" max="15108" width="16" style="1" customWidth="1"/>
    <col min="15109" max="15109" width="27.28515625" style="1" bestFit="1" customWidth="1"/>
    <col min="15110" max="15110" width="21" style="1" customWidth="1"/>
    <col min="15111" max="15111" width="19.85546875" style="1" customWidth="1"/>
    <col min="15112" max="15112" width="19" style="1" customWidth="1"/>
    <col min="15113" max="15113" width="18.5703125" style="1" customWidth="1"/>
    <col min="15114" max="15114" width="18.42578125" style="1" customWidth="1"/>
    <col min="15115" max="15362" width="8.85546875" style="1"/>
    <col min="15363" max="15363" width="14" style="1" customWidth="1"/>
    <col min="15364" max="15364" width="16" style="1" customWidth="1"/>
    <col min="15365" max="15365" width="27.28515625" style="1" bestFit="1" customWidth="1"/>
    <col min="15366" max="15366" width="21" style="1" customWidth="1"/>
    <col min="15367" max="15367" width="19.85546875" style="1" customWidth="1"/>
    <col min="15368" max="15368" width="19" style="1" customWidth="1"/>
    <col min="15369" max="15369" width="18.5703125" style="1" customWidth="1"/>
    <col min="15370" max="15370" width="18.42578125" style="1" customWidth="1"/>
    <col min="15371" max="15618" width="8.85546875" style="1"/>
    <col min="15619" max="15619" width="14" style="1" customWidth="1"/>
    <col min="15620" max="15620" width="16" style="1" customWidth="1"/>
    <col min="15621" max="15621" width="27.28515625" style="1" bestFit="1" customWidth="1"/>
    <col min="15622" max="15622" width="21" style="1" customWidth="1"/>
    <col min="15623" max="15623" width="19.85546875" style="1" customWidth="1"/>
    <col min="15624" max="15624" width="19" style="1" customWidth="1"/>
    <col min="15625" max="15625" width="18.5703125" style="1" customWidth="1"/>
    <col min="15626" max="15626" width="18.42578125" style="1" customWidth="1"/>
    <col min="15627" max="15874" width="8.85546875" style="1"/>
    <col min="15875" max="15875" width="14" style="1" customWidth="1"/>
    <col min="15876" max="15876" width="16" style="1" customWidth="1"/>
    <col min="15877" max="15877" width="27.28515625" style="1" bestFit="1" customWidth="1"/>
    <col min="15878" max="15878" width="21" style="1" customWidth="1"/>
    <col min="15879" max="15879" width="19.85546875" style="1" customWidth="1"/>
    <col min="15880" max="15880" width="19" style="1" customWidth="1"/>
    <col min="15881" max="15881" width="18.5703125" style="1" customWidth="1"/>
    <col min="15882" max="15882" width="18.42578125" style="1" customWidth="1"/>
    <col min="15883" max="16130" width="8.85546875" style="1"/>
    <col min="16131" max="16131" width="14" style="1" customWidth="1"/>
    <col min="16132" max="16132" width="16" style="1" customWidth="1"/>
    <col min="16133" max="16133" width="27.28515625" style="1" bestFit="1" customWidth="1"/>
    <col min="16134" max="16134" width="21" style="1" customWidth="1"/>
    <col min="16135" max="16135" width="19.85546875" style="1" customWidth="1"/>
    <col min="16136" max="16136" width="19" style="1" customWidth="1"/>
    <col min="16137" max="16137" width="18.5703125" style="1" customWidth="1"/>
    <col min="16138" max="16138" width="18.42578125" style="1" customWidth="1"/>
    <col min="16139" max="16384" width="8.85546875" style="1"/>
  </cols>
  <sheetData>
    <row r="1" spans="1:13" ht="13.5" thickBot="1" x14ac:dyDescent="0.25"/>
    <row r="2" spans="1:13" ht="23.25" x14ac:dyDescent="0.35">
      <c r="A2" s="103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ht="18.75" thickBot="1" x14ac:dyDescent="0.3">
      <c r="A3" s="106" t="s">
        <v>41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1:13" s="3" customFormat="1" ht="18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s="52" customFormat="1" ht="18" x14ac:dyDescent="0.25">
      <c r="A5" s="51"/>
      <c r="B5" s="51" t="s">
        <v>37</v>
      </c>
      <c r="C5" s="109" t="s">
        <v>47</v>
      </c>
      <c r="D5" s="109"/>
      <c r="E5" s="109"/>
      <c r="F5" s="109"/>
      <c r="G5" s="109"/>
      <c r="H5" s="109"/>
      <c r="I5" s="109"/>
      <c r="J5" s="109"/>
    </row>
    <row r="6" spans="1:13" s="52" customFormat="1" ht="18.75" thickBot="1" x14ac:dyDescent="0.3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3" s="52" customFormat="1" ht="19.5" thickBot="1" x14ac:dyDescent="0.3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110" t="s">
        <v>43</v>
      </c>
      <c r="K7" s="111"/>
      <c r="L7" s="111"/>
      <c r="M7" s="112"/>
    </row>
    <row r="8" spans="1:13" s="78" customFormat="1" ht="63.75" thickBot="1" x14ac:dyDescent="0.3">
      <c r="A8" s="67" t="s">
        <v>29</v>
      </c>
      <c r="B8" s="68" t="s">
        <v>28</v>
      </c>
      <c r="C8" s="69" t="s">
        <v>2</v>
      </c>
      <c r="D8" s="70" t="s">
        <v>3</v>
      </c>
      <c r="E8" s="71" t="s">
        <v>38</v>
      </c>
      <c r="F8" s="72" t="s">
        <v>4</v>
      </c>
      <c r="G8" s="73" t="s">
        <v>5</v>
      </c>
      <c r="H8" s="73" t="s">
        <v>6</v>
      </c>
      <c r="I8" s="74" t="s">
        <v>7</v>
      </c>
      <c r="J8" s="75" t="s">
        <v>8</v>
      </c>
      <c r="K8" s="76" t="s">
        <v>9</v>
      </c>
      <c r="L8" s="76" t="s">
        <v>10</v>
      </c>
      <c r="M8" s="77" t="s">
        <v>11</v>
      </c>
    </row>
    <row r="9" spans="1:13" s="20" customFormat="1" ht="16.5" x14ac:dyDescent="0.25">
      <c r="A9" s="55" t="s">
        <v>12</v>
      </c>
      <c r="B9" s="56" t="s">
        <v>12</v>
      </c>
      <c r="C9" s="57">
        <v>13095</v>
      </c>
      <c r="D9" s="58" t="s">
        <v>21</v>
      </c>
      <c r="E9" s="59"/>
      <c r="F9" s="60">
        <v>127</v>
      </c>
      <c r="G9" s="61">
        <v>0</v>
      </c>
      <c r="H9" s="62">
        <f t="shared" ref="H9" si="0">+F9+G9</f>
        <v>127</v>
      </c>
      <c r="I9" s="63">
        <f t="shared" ref="I9" si="1">+G9/F9</f>
        <v>0</v>
      </c>
      <c r="J9" s="64">
        <v>3525336.14</v>
      </c>
      <c r="K9" s="65">
        <v>0</v>
      </c>
      <c r="L9" s="65">
        <v>0</v>
      </c>
      <c r="M9" s="66">
        <f>J9-K9-L9</f>
        <v>3525336.14</v>
      </c>
    </row>
    <row r="10" spans="1:13" s="20" customFormat="1" ht="16.5" hidden="1" x14ac:dyDescent="0.25">
      <c r="A10" s="8" t="s">
        <v>13</v>
      </c>
      <c r="B10" s="9"/>
      <c r="C10" s="10"/>
      <c r="D10" s="11"/>
      <c r="E10" s="12"/>
      <c r="F10" s="13">
        <v>0</v>
      </c>
      <c r="G10" s="14">
        <v>0</v>
      </c>
      <c r="H10" s="15">
        <f t="shared" ref="H10:H19" si="2">+F10+G10</f>
        <v>0</v>
      </c>
      <c r="I10" s="114" t="s">
        <v>49</v>
      </c>
      <c r="J10" s="17">
        <v>0</v>
      </c>
      <c r="K10" s="18">
        <v>0</v>
      </c>
      <c r="L10" s="18">
        <v>0</v>
      </c>
      <c r="M10" s="19">
        <f t="shared" ref="M10:M19" si="3">J10-K10-L10</f>
        <v>0</v>
      </c>
    </row>
    <row r="11" spans="1:13" s="20" customFormat="1" ht="16.5" x14ac:dyDescent="0.25">
      <c r="A11" s="8" t="s">
        <v>14</v>
      </c>
      <c r="B11" s="9" t="s">
        <v>44</v>
      </c>
      <c r="C11" s="10">
        <v>13905</v>
      </c>
      <c r="D11" s="11" t="s">
        <v>21</v>
      </c>
      <c r="E11" s="12"/>
      <c r="F11" s="13">
        <v>40</v>
      </c>
      <c r="G11" s="14">
        <v>0</v>
      </c>
      <c r="H11" s="15">
        <f t="shared" si="2"/>
        <v>40</v>
      </c>
      <c r="I11" s="16">
        <f t="shared" ref="I10:I19" si="4">+G11/F11</f>
        <v>0</v>
      </c>
      <c r="J11" s="17">
        <v>2311691</v>
      </c>
      <c r="K11" s="18">
        <v>51409</v>
      </c>
      <c r="L11" s="18">
        <v>1314626</v>
      </c>
      <c r="M11" s="19">
        <f t="shared" si="3"/>
        <v>945656</v>
      </c>
    </row>
    <row r="12" spans="1:13" s="20" customFormat="1" ht="16.5" x14ac:dyDescent="0.25">
      <c r="A12" s="8" t="s">
        <v>15</v>
      </c>
      <c r="B12" s="9" t="s">
        <v>48</v>
      </c>
      <c r="C12" s="10">
        <v>13905</v>
      </c>
      <c r="D12" s="11" t="s">
        <v>21</v>
      </c>
      <c r="E12" s="12"/>
      <c r="F12" s="13">
        <v>54</v>
      </c>
      <c r="G12" s="14">
        <v>0</v>
      </c>
      <c r="H12" s="15">
        <f t="shared" si="2"/>
        <v>54</v>
      </c>
      <c r="I12" s="16">
        <f t="shared" si="4"/>
        <v>0</v>
      </c>
      <c r="J12" s="17">
        <v>48568</v>
      </c>
      <c r="K12" s="18">
        <v>0</v>
      </c>
      <c r="L12" s="18">
        <v>0</v>
      </c>
      <c r="M12" s="19">
        <f t="shared" si="3"/>
        <v>48568</v>
      </c>
    </row>
    <row r="13" spans="1:13" s="20" customFormat="1" ht="16.5" x14ac:dyDescent="0.25">
      <c r="A13" s="8" t="s">
        <v>25</v>
      </c>
      <c r="B13" s="9" t="s">
        <v>25</v>
      </c>
      <c r="C13" s="10">
        <v>12240</v>
      </c>
      <c r="D13" s="11" t="s">
        <v>21</v>
      </c>
      <c r="E13" s="12"/>
      <c r="F13" s="13">
        <v>165</v>
      </c>
      <c r="G13" s="14">
        <v>3</v>
      </c>
      <c r="H13" s="15">
        <f t="shared" si="2"/>
        <v>168</v>
      </c>
      <c r="I13" s="16">
        <f t="shared" si="4"/>
        <v>1.8181818181818181E-2</v>
      </c>
      <c r="J13" s="17">
        <v>2171638</v>
      </c>
      <c r="K13" s="18">
        <v>69738</v>
      </c>
      <c r="L13" s="18">
        <v>1399677</v>
      </c>
      <c r="M13" s="19">
        <f t="shared" si="3"/>
        <v>702223</v>
      </c>
    </row>
    <row r="14" spans="1:13" s="20" customFormat="1" ht="16.5" hidden="1" x14ac:dyDescent="0.25">
      <c r="A14" s="8" t="s">
        <v>24</v>
      </c>
      <c r="B14" s="9"/>
      <c r="C14" s="10"/>
      <c r="D14" s="11"/>
      <c r="E14" s="12"/>
      <c r="F14" s="13">
        <v>0</v>
      </c>
      <c r="G14" s="14">
        <v>0</v>
      </c>
      <c r="H14" s="15">
        <f t="shared" si="2"/>
        <v>0</v>
      </c>
      <c r="I14" s="114" t="s">
        <v>49</v>
      </c>
      <c r="J14" s="17">
        <v>0</v>
      </c>
      <c r="K14" s="18">
        <v>0</v>
      </c>
      <c r="L14" s="18">
        <v>0</v>
      </c>
      <c r="M14" s="19">
        <f t="shared" si="3"/>
        <v>0</v>
      </c>
    </row>
    <row r="15" spans="1:13" s="20" customFormat="1" ht="16.5" hidden="1" x14ac:dyDescent="0.25">
      <c r="A15" s="8" t="s">
        <v>16</v>
      </c>
      <c r="B15" s="9"/>
      <c r="C15" s="10"/>
      <c r="D15" s="11"/>
      <c r="E15" s="12"/>
      <c r="F15" s="13">
        <v>0</v>
      </c>
      <c r="G15" s="14">
        <v>0</v>
      </c>
      <c r="H15" s="15">
        <f t="shared" si="2"/>
        <v>0</v>
      </c>
      <c r="I15" s="114" t="s">
        <v>49</v>
      </c>
      <c r="J15" s="17">
        <v>0</v>
      </c>
      <c r="K15" s="18">
        <v>0</v>
      </c>
      <c r="L15" s="18">
        <v>0</v>
      </c>
      <c r="M15" s="19">
        <f t="shared" si="3"/>
        <v>0</v>
      </c>
    </row>
    <row r="16" spans="1:13" s="20" customFormat="1" ht="16.5" hidden="1" x14ac:dyDescent="0.25">
      <c r="A16" s="8" t="s">
        <v>26</v>
      </c>
      <c r="B16" s="9"/>
      <c r="C16" s="10"/>
      <c r="D16" s="11"/>
      <c r="E16" s="12"/>
      <c r="F16" s="13">
        <v>0</v>
      </c>
      <c r="G16" s="14">
        <v>0</v>
      </c>
      <c r="H16" s="15">
        <f t="shared" si="2"/>
        <v>0</v>
      </c>
      <c r="I16" s="114" t="s">
        <v>49</v>
      </c>
      <c r="J16" s="17">
        <v>0</v>
      </c>
      <c r="K16" s="18">
        <v>0</v>
      </c>
      <c r="L16" s="18">
        <v>0</v>
      </c>
      <c r="M16" s="19">
        <f t="shared" si="3"/>
        <v>0</v>
      </c>
    </row>
    <row r="17" spans="1:13" s="20" customFormat="1" ht="16.5" x14ac:dyDescent="0.25">
      <c r="A17" s="8" t="s">
        <v>27</v>
      </c>
      <c r="B17" s="9" t="s">
        <v>27</v>
      </c>
      <c r="C17" s="10">
        <v>12250</v>
      </c>
      <c r="D17" s="11" t="s">
        <v>21</v>
      </c>
      <c r="E17" s="12"/>
      <c r="F17" s="13">
        <v>85</v>
      </c>
      <c r="G17" s="14">
        <v>1</v>
      </c>
      <c r="H17" s="15">
        <f t="shared" si="2"/>
        <v>86</v>
      </c>
      <c r="I17" s="16">
        <f t="shared" si="4"/>
        <v>1.1764705882352941E-2</v>
      </c>
      <c r="J17" s="17">
        <v>1125689</v>
      </c>
      <c r="K17" s="18">
        <v>307257</v>
      </c>
      <c r="L17" s="18">
        <v>488721</v>
      </c>
      <c r="M17" s="19">
        <f t="shared" si="3"/>
        <v>329711</v>
      </c>
    </row>
    <row r="18" spans="1:13" s="20" customFormat="1" ht="16.5" x14ac:dyDescent="0.25">
      <c r="A18" s="115" t="s">
        <v>17</v>
      </c>
      <c r="B18" s="116" t="s">
        <v>46</v>
      </c>
      <c r="C18" s="117">
        <v>13091</v>
      </c>
      <c r="D18" s="118" t="s">
        <v>21</v>
      </c>
      <c r="E18" s="119"/>
      <c r="F18" s="120">
        <v>51</v>
      </c>
      <c r="G18" s="121">
        <v>0</v>
      </c>
      <c r="H18" s="122">
        <f t="shared" si="2"/>
        <v>51</v>
      </c>
      <c r="I18" s="123">
        <f t="shared" si="4"/>
        <v>0</v>
      </c>
      <c r="J18" s="124">
        <v>1984089.93</v>
      </c>
      <c r="K18" s="125">
        <v>295656.44</v>
      </c>
      <c r="L18" s="125">
        <v>0</v>
      </c>
      <c r="M18" s="126">
        <f t="shared" si="3"/>
        <v>1688433.49</v>
      </c>
    </row>
    <row r="19" spans="1:13" s="20" customFormat="1" ht="16.5" x14ac:dyDescent="0.25">
      <c r="A19" s="8" t="s">
        <v>18</v>
      </c>
      <c r="B19" s="9" t="s">
        <v>18</v>
      </c>
      <c r="C19" s="10">
        <v>12250</v>
      </c>
      <c r="D19" s="11" t="s">
        <v>21</v>
      </c>
      <c r="E19" s="12"/>
      <c r="F19" s="13">
        <v>107</v>
      </c>
      <c r="G19" s="14">
        <v>0</v>
      </c>
      <c r="H19" s="15">
        <f t="shared" si="2"/>
        <v>107</v>
      </c>
      <c r="I19" s="16">
        <f t="shared" si="4"/>
        <v>0</v>
      </c>
      <c r="J19" s="17">
        <v>2183164.62</v>
      </c>
      <c r="K19" s="18">
        <v>1549996</v>
      </c>
      <c r="L19" s="18">
        <v>0</v>
      </c>
      <c r="M19" s="19">
        <f t="shared" si="3"/>
        <v>633168.62000000011</v>
      </c>
    </row>
    <row r="20" spans="1:13" s="20" customFormat="1" ht="16.5" x14ac:dyDescent="0.25">
      <c r="A20" s="21" t="s">
        <v>42</v>
      </c>
      <c r="B20" s="22"/>
      <c r="C20" s="22"/>
      <c r="D20" s="23"/>
      <c r="E20" s="24"/>
      <c r="F20" s="25"/>
      <c r="G20" s="22"/>
      <c r="H20" s="22"/>
      <c r="I20" s="23"/>
      <c r="J20" s="26"/>
      <c r="K20" s="22"/>
      <c r="L20" s="22"/>
      <c r="M20" s="27"/>
    </row>
    <row r="21" spans="1:13" s="30" customFormat="1" ht="16.5" x14ac:dyDescent="0.25">
      <c r="A21" s="28" t="s">
        <v>45</v>
      </c>
      <c r="B21" s="29" t="s">
        <v>45</v>
      </c>
      <c r="C21" s="10">
        <v>13092</v>
      </c>
      <c r="D21" s="11" t="s">
        <v>21</v>
      </c>
      <c r="E21" s="12"/>
      <c r="F21" s="13">
        <v>32</v>
      </c>
      <c r="G21" s="14">
        <v>0</v>
      </c>
      <c r="H21" s="15">
        <f>+F21+G21</f>
        <v>32</v>
      </c>
      <c r="I21" s="16">
        <f>+G21/F21</f>
        <v>0</v>
      </c>
      <c r="J21" s="17">
        <v>715125.69</v>
      </c>
      <c r="K21" s="18">
        <v>64529.67</v>
      </c>
      <c r="L21" s="18">
        <v>0</v>
      </c>
      <c r="M21" s="19">
        <f t="shared" ref="M21:M30" si="5">J21-K21-L21</f>
        <v>650596.0199999999</v>
      </c>
    </row>
    <row r="22" spans="1:13" s="30" customFormat="1" ht="17.25" thickBot="1" x14ac:dyDescent="0.3">
      <c r="A22" s="28"/>
      <c r="B22" s="29"/>
      <c r="C22" s="10"/>
      <c r="D22" s="11"/>
      <c r="E22" s="12"/>
      <c r="F22" s="13"/>
      <c r="G22" s="14"/>
      <c r="H22" s="15"/>
      <c r="I22" s="16"/>
      <c r="J22" s="17"/>
      <c r="K22" s="18"/>
      <c r="L22" s="18"/>
      <c r="M22" s="19"/>
    </row>
    <row r="23" spans="1:13" s="30" customFormat="1" ht="16.5" hidden="1" x14ac:dyDescent="0.25">
      <c r="A23" s="28"/>
      <c r="B23" s="29"/>
      <c r="C23" s="10"/>
      <c r="D23" s="11"/>
      <c r="E23" s="12"/>
      <c r="F23" s="13">
        <v>0</v>
      </c>
      <c r="G23" s="14">
        <v>0</v>
      </c>
      <c r="H23" s="15">
        <f t="shared" ref="H22:H26" si="6">+F23+G23</f>
        <v>0</v>
      </c>
      <c r="I23" s="16"/>
      <c r="J23" s="17">
        <v>0</v>
      </c>
      <c r="K23" s="18">
        <v>0</v>
      </c>
      <c r="L23" s="18">
        <v>0</v>
      </c>
      <c r="M23" s="19">
        <f t="shared" si="5"/>
        <v>0</v>
      </c>
    </row>
    <row r="24" spans="1:13" s="30" customFormat="1" ht="16.5" hidden="1" x14ac:dyDescent="0.25">
      <c r="A24" s="28"/>
      <c r="B24" s="29"/>
      <c r="C24" s="10"/>
      <c r="D24" s="11"/>
      <c r="E24" s="12"/>
      <c r="F24" s="13">
        <v>0</v>
      </c>
      <c r="G24" s="14">
        <v>0</v>
      </c>
      <c r="H24" s="15">
        <f t="shared" si="6"/>
        <v>0</v>
      </c>
      <c r="I24" s="16"/>
      <c r="J24" s="17">
        <v>0</v>
      </c>
      <c r="K24" s="18">
        <v>0</v>
      </c>
      <c r="L24" s="18">
        <v>0</v>
      </c>
      <c r="M24" s="19">
        <f t="shared" si="5"/>
        <v>0</v>
      </c>
    </row>
    <row r="25" spans="1:13" s="30" customFormat="1" ht="16.5" hidden="1" x14ac:dyDescent="0.25">
      <c r="A25" s="28"/>
      <c r="B25" s="29"/>
      <c r="C25" s="10"/>
      <c r="D25" s="11"/>
      <c r="E25" s="12"/>
      <c r="F25" s="13">
        <v>0</v>
      </c>
      <c r="G25" s="14">
        <v>0</v>
      </c>
      <c r="H25" s="15">
        <f t="shared" si="6"/>
        <v>0</v>
      </c>
      <c r="I25" s="16"/>
      <c r="J25" s="17">
        <v>0</v>
      </c>
      <c r="K25" s="18">
        <v>0</v>
      </c>
      <c r="L25" s="18">
        <v>0</v>
      </c>
      <c r="M25" s="19">
        <f t="shared" si="5"/>
        <v>0</v>
      </c>
    </row>
    <row r="26" spans="1:13" s="30" customFormat="1" ht="16.5" hidden="1" x14ac:dyDescent="0.25">
      <c r="A26" s="28"/>
      <c r="B26" s="29"/>
      <c r="C26" s="10"/>
      <c r="D26" s="11"/>
      <c r="E26" s="12"/>
      <c r="F26" s="13">
        <v>0</v>
      </c>
      <c r="G26" s="14">
        <v>0</v>
      </c>
      <c r="H26" s="15">
        <f t="shared" si="6"/>
        <v>0</v>
      </c>
      <c r="I26" s="16"/>
      <c r="J26" s="17">
        <v>0</v>
      </c>
      <c r="K26" s="18">
        <v>0</v>
      </c>
      <c r="L26" s="18">
        <v>0</v>
      </c>
      <c r="M26" s="19">
        <f t="shared" si="5"/>
        <v>0</v>
      </c>
    </row>
    <row r="27" spans="1:13" s="30" customFormat="1" ht="16.5" hidden="1" x14ac:dyDescent="0.25">
      <c r="A27" s="28"/>
      <c r="B27" s="29"/>
      <c r="C27" s="10"/>
      <c r="D27" s="11"/>
      <c r="E27" s="12"/>
      <c r="F27" s="13">
        <v>0</v>
      </c>
      <c r="G27" s="14">
        <v>0</v>
      </c>
      <c r="H27" s="15">
        <f>+F27+G27</f>
        <v>0</v>
      </c>
      <c r="I27" s="16"/>
      <c r="J27" s="17">
        <v>0</v>
      </c>
      <c r="K27" s="18">
        <v>0</v>
      </c>
      <c r="L27" s="18">
        <v>0</v>
      </c>
      <c r="M27" s="19">
        <f t="shared" si="5"/>
        <v>0</v>
      </c>
    </row>
    <row r="28" spans="1:13" s="20" customFormat="1" ht="16.5" hidden="1" x14ac:dyDescent="0.25">
      <c r="A28" s="31"/>
      <c r="B28" s="29"/>
      <c r="C28" s="10"/>
      <c r="D28" s="11"/>
      <c r="E28" s="12"/>
      <c r="F28" s="13">
        <v>0</v>
      </c>
      <c r="G28" s="14">
        <v>0</v>
      </c>
      <c r="H28" s="15">
        <f>+F28+G28</f>
        <v>0</v>
      </c>
      <c r="I28" s="16"/>
      <c r="J28" s="17">
        <v>0</v>
      </c>
      <c r="K28" s="18">
        <v>0</v>
      </c>
      <c r="L28" s="18">
        <v>0</v>
      </c>
      <c r="M28" s="19">
        <f t="shared" si="5"/>
        <v>0</v>
      </c>
    </row>
    <row r="29" spans="1:13" s="20" customFormat="1" ht="16.5" hidden="1" x14ac:dyDescent="0.25">
      <c r="A29" s="31"/>
      <c r="B29" s="29"/>
      <c r="C29" s="10"/>
      <c r="D29" s="11"/>
      <c r="E29" s="12"/>
      <c r="F29" s="13">
        <v>0</v>
      </c>
      <c r="G29" s="14">
        <v>0</v>
      </c>
      <c r="H29" s="15">
        <f>+F29+G29</f>
        <v>0</v>
      </c>
      <c r="I29" s="16"/>
      <c r="J29" s="17">
        <v>0</v>
      </c>
      <c r="K29" s="18">
        <v>0</v>
      </c>
      <c r="L29" s="18">
        <v>0</v>
      </c>
      <c r="M29" s="19">
        <f t="shared" si="5"/>
        <v>0</v>
      </c>
    </row>
    <row r="30" spans="1:13" s="20" customFormat="1" ht="17.25" hidden="1" thickBot="1" x14ac:dyDescent="0.3">
      <c r="A30" s="32"/>
      <c r="B30" s="33"/>
      <c r="C30" s="34"/>
      <c r="D30" s="35"/>
      <c r="E30" s="36"/>
      <c r="F30" s="37">
        <v>0</v>
      </c>
      <c r="G30" s="38">
        <v>0</v>
      </c>
      <c r="H30" s="39">
        <f>+F30+G30</f>
        <v>0</v>
      </c>
      <c r="I30" s="113"/>
      <c r="J30" s="40">
        <v>0</v>
      </c>
      <c r="K30" s="41">
        <v>0</v>
      </c>
      <c r="L30" s="41">
        <v>0</v>
      </c>
      <c r="M30" s="42">
        <f t="shared" si="5"/>
        <v>0</v>
      </c>
    </row>
    <row r="31" spans="1:13" s="20" customFormat="1" ht="17.25" thickBot="1" x14ac:dyDescent="0.3">
      <c r="A31" s="43" t="s">
        <v>23</v>
      </c>
      <c r="B31" s="44"/>
      <c r="C31" s="44"/>
      <c r="D31" s="45"/>
      <c r="E31" s="46">
        <f>SUM(E9:E30)</f>
        <v>0</v>
      </c>
      <c r="F31" s="47">
        <f>SUM(F9:F19)+SUM(F21:F30)</f>
        <v>661</v>
      </c>
      <c r="G31" s="48">
        <f t="shared" ref="G31" si="7">SUM(G9:G19)+SUM(G21:G30)</f>
        <v>4</v>
      </c>
      <c r="H31" s="48">
        <f>SUM(H9:H19)+SUM(H21:H30)</f>
        <v>665</v>
      </c>
      <c r="I31" s="79">
        <f>+G31/F31</f>
        <v>6.0514372163388806E-3</v>
      </c>
      <c r="J31" s="49"/>
      <c r="K31" s="49"/>
      <c r="L31" s="49"/>
      <c r="M31" s="50"/>
    </row>
    <row r="32" spans="1:13" s="7" customFormat="1" ht="15" x14ac:dyDescent="0.2"/>
    <row r="33" spans="1:6" x14ac:dyDescent="0.2">
      <c r="F33" s="127"/>
    </row>
    <row r="35" spans="1:6" hidden="1" x14ac:dyDescent="0.2">
      <c r="A35" s="1" t="s">
        <v>19</v>
      </c>
    </row>
    <row r="36" spans="1:6" hidden="1" x14ac:dyDescent="0.2">
      <c r="A36" s="1" t="s">
        <v>20</v>
      </c>
    </row>
    <row r="37" spans="1:6" hidden="1" x14ac:dyDescent="0.2">
      <c r="A37" s="1" t="s">
        <v>21</v>
      </c>
    </row>
    <row r="39" spans="1:6" x14ac:dyDescent="0.2">
      <c r="F39" s="127"/>
    </row>
  </sheetData>
  <sheetProtection insertRows="0"/>
  <mergeCells count="4">
    <mergeCell ref="A2:M2"/>
    <mergeCell ref="A3:M3"/>
    <mergeCell ref="C5:J5"/>
    <mergeCell ref="J7:M7"/>
  </mergeCells>
  <dataValidations disablePrompts="1" count="1">
    <dataValidation type="list" allowBlank="1" showInputMessage="1" showErrorMessage="1" sqref="D21:D30 D9:D19">
      <formula1>$A$36:$A$37</formula1>
    </dataValidation>
  </dataValidations>
  <printOptions horizontalCentered="1"/>
  <pageMargins left="0.15" right="0.15" top="1.04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borsots</dc:creator>
  <cp:lastModifiedBy>Kirk, James E</cp:lastModifiedBy>
  <cp:lastPrinted>2017-12-21T20:06:11Z</cp:lastPrinted>
  <dcterms:created xsi:type="dcterms:W3CDTF">2011-10-12T18:24:13Z</dcterms:created>
  <dcterms:modified xsi:type="dcterms:W3CDTF">2018-01-26T18:53:55Z</dcterms:modified>
</cp:coreProperties>
</file>