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6FiscalYear\16BudgetDevelopment\FY16Forms&amp;Instructions\"/>
    </mc:Choice>
  </mc:AlternateContent>
  <bookViews>
    <workbookView xWindow="0" yWindow="249" windowWidth="22975" windowHeight="9399"/>
  </bookViews>
  <sheets>
    <sheet name="Form 1" sheetId="1" r:id="rId1"/>
    <sheet name="Form1a - Perm Alloc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RG1">#REF!</definedName>
    <definedName name="_ARG2">#REF!</definedName>
    <definedName name="_Fill" hidden="1">#REF!</definedName>
    <definedName name="_FSD1">#REF!</definedName>
    <definedName name="_FSD2">#REF!</definedName>
    <definedName name="_FST1">#REF!</definedName>
    <definedName name="_FST2">#REF!</definedName>
    <definedName name="_HRO1">#REF!</definedName>
    <definedName name="_HRO2">#REF!</definedName>
    <definedName name="_ITL1">#REF!</definedName>
    <definedName name="_ITL2">#REF!</definedName>
    <definedName name="_Key1" hidden="1">'[1]Moved to new Cxxxx projects'!#REF!</definedName>
    <definedName name="_Key2" hidden="1">#REF!</definedName>
    <definedName name="_MS1">#REF!</definedName>
    <definedName name="_MS2">#REF!</definedName>
    <definedName name="_OCA1">#REF!</definedName>
    <definedName name="_OCA2">#REF!</definedName>
    <definedName name="_Order1" hidden="1">0</definedName>
    <definedName name="_Order2" hidden="1">255</definedName>
    <definedName name="_Parse_In" hidden="1">#REF!</definedName>
    <definedName name="_PDO1">#REF!</definedName>
    <definedName name="_PDO2">#REF!</definedName>
    <definedName name="_PPC1">#REF!</definedName>
    <definedName name="_PPC2">#REF!</definedName>
    <definedName name="_PST1">#REF!</definedName>
    <definedName name="_PST2">#REF!</definedName>
    <definedName name="_RCT1">#REF!</definedName>
    <definedName name="_RCT2">#REF!</definedName>
    <definedName name="_RO1">#REF!</definedName>
    <definedName name="_RO2">#REF!</definedName>
    <definedName name="_RPT1">#REF!</definedName>
    <definedName name="_RPT2">#REF!</definedName>
    <definedName name="_RSD1">#REF!</definedName>
    <definedName name="_RSD2">#REF!</definedName>
    <definedName name="_RSF1">#REF!</definedName>
    <definedName name="_RSF2">#REF!</definedName>
    <definedName name="_SDL1">#REF!</definedName>
    <definedName name="_SDL2">#REF!</definedName>
    <definedName name="_Sort" hidden="1">#REF!</definedName>
    <definedName name="_STL1">#REF!</definedName>
    <definedName name="_STL2">#REF!</definedName>
    <definedName name="_VP1">#REF!</definedName>
    <definedName name="_VP2">#REF!</definedName>
    <definedName name="AERO">#REF!</definedName>
    <definedName name="AERO1">#REF!</definedName>
    <definedName name="AERO2">#REF!</definedName>
    <definedName name="AIST">#REF!</definedName>
    <definedName name="AIST1">#REF!</definedName>
    <definedName name="AIST2">#REF!</definedName>
    <definedName name="AO">#REF!</definedName>
    <definedName name="AO_1">#REF!</definedName>
    <definedName name="AO_2">#REF!</definedName>
    <definedName name="April">#REF!</definedName>
    <definedName name="ARL">#REF!</definedName>
    <definedName name="AS2DocOpenMode" hidden="1">"AS2DocumentEdit"</definedName>
    <definedName name="ASD">#REF!</definedName>
    <definedName name="ATAS">#REF!</definedName>
    <definedName name="B_PROJECTS">#REF!</definedName>
    <definedName name="BAVer" localSheetId="0">#REF!</definedName>
    <definedName name="BAVer">#REF!</definedName>
    <definedName name="BDO">#REF!</definedName>
    <definedName name="BO">#REF!</definedName>
    <definedName name="BORFund">[2]RI_H!$A$2</definedName>
    <definedName name="BORFundName">#REF!</definedName>
    <definedName name="BROWN">#REF!</definedName>
    <definedName name="C_PROJECTS">#REF!</definedName>
    <definedName name="cfy_div">#REF!</definedName>
    <definedName name="CHASTAIN">#REF!</definedName>
    <definedName name="D_PROJECTS">#REF!</definedName>
    <definedName name="depname" localSheetId="0">#REF!</definedName>
    <definedName name="depname">#REF!</definedName>
    <definedName name="depnameq">[3]Title!$A$15</definedName>
    <definedName name="DetailsByYear">#REF!</definedName>
    <definedName name="DSBORFund">#REF!</definedName>
    <definedName name="DSfy">#REF!</definedName>
    <definedName name="DSpFY">#REF!</definedName>
    <definedName name="E_PROJECTS">#REF!</definedName>
    <definedName name="E1BORFund">#REF!</definedName>
    <definedName name="E1fy">#REF!</definedName>
    <definedName name="E1pfy">#REF!</definedName>
    <definedName name="ELSYS">#REF!</definedName>
    <definedName name="ELSYS1">#REF!</definedName>
    <definedName name="ELSYS2">#REF!</definedName>
    <definedName name="EOEML">#REF!</definedName>
    <definedName name="EOEML1">#REF!</definedName>
    <definedName name="EOEML2">#REF!</definedName>
    <definedName name="F_PROJECTS">#REF!</definedName>
    <definedName name="Final">#REF!</definedName>
    <definedName name="Final_Merge">#REF!</definedName>
    <definedName name="Final_Merge_Dec_2005">#REF!</definedName>
    <definedName name="Final_Merge_Feb">#REF!</definedName>
    <definedName name="Final_Merge_Feb_2006">#REF!</definedName>
    <definedName name="Final_Merge_January">#REF!</definedName>
    <definedName name="Final_Merge_June">#REF!</definedName>
    <definedName name="Final_Merge_May_2006">#REF!</definedName>
    <definedName name="Final_Merge_Sept">[4]Final_Merge_Sept!$A$1:$D$195</definedName>
    <definedName name="FinalMerge">#REF!</definedName>
    <definedName name="FinalMerge_March">#REF!</definedName>
    <definedName name="FinalMerge_Nov_2005">#REF!</definedName>
    <definedName name="FinalMerge_Oct_2005">#REF!</definedName>
    <definedName name="FinalMergeApril">#REF!</definedName>
    <definedName name="FinalMergeMay">#REF!</definedName>
    <definedName name="FinalMergeSEPT">#REF!</definedName>
    <definedName name="FiscalYear1" localSheetId="0">[5]DETAIL!#REF!</definedName>
    <definedName name="FiscalYear1">[5]DETAIL!#REF!</definedName>
    <definedName name="FiscalYear2" localSheetId="0">[5]DETAIL!#REF!</definedName>
    <definedName name="FiscalYear2">[5]DETAIL!#REF!</definedName>
    <definedName name="FiscalYear32">[6]Detail!#REF!</definedName>
    <definedName name="FRINGE">[7]PROPBUD3!#REF!</definedName>
    <definedName name="FSD">#REF!</definedName>
    <definedName name="FST">#REF!</definedName>
    <definedName name="FUNDname" localSheetId="0">#REF!</definedName>
    <definedName name="FUNDname">#REF!</definedName>
    <definedName name="fy" localSheetId="0">#REF!</definedName>
    <definedName name="fy">#REF!</definedName>
    <definedName name="G_PROJECTS">#REF!</definedName>
    <definedName name="GIE">#REF!</definedName>
    <definedName name="GOBORFund">#REF!</definedName>
    <definedName name="GOfy">#REF!</definedName>
    <definedName name="GOpFY">#REF!</definedName>
    <definedName name="HRO">#REF!</definedName>
    <definedName name="instance">#REF!</definedName>
    <definedName name="INSTRUCTIONS">#REF!</definedName>
    <definedName name="IPST">#REF!</definedName>
    <definedName name="IPST1">#REF!</definedName>
    <definedName name="IS">#REF!</definedName>
    <definedName name="IS_1">#REF!</definedName>
    <definedName name="IS_2">#REF!</definedName>
    <definedName name="ITL">#REF!</definedName>
    <definedName name="July_12_Merge">#REF!</definedName>
    <definedName name="LABS">#REF!</definedName>
    <definedName name="LTBORFund">#REF!</definedName>
    <definedName name="LTfy">#REF!</definedName>
    <definedName name="LTpFY">#REF!</definedName>
    <definedName name="MAPS">#REF!</definedName>
    <definedName name="MAPS1">#REF!</definedName>
    <definedName name="MAPS2">#REF!</definedName>
    <definedName name="may">#REF!</definedName>
    <definedName name="MS">#REF!</definedName>
    <definedName name="NON_LAB">#REF!</definedName>
    <definedName name="NON_LAPSING_PROJECTS">#REF!</definedName>
    <definedName name="NvsASD">"V2000-11-30"</definedName>
    <definedName name="NvsAutoDrillOk">"VY"</definedName>
    <definedName name="NvsElapsedTime">0.00472199074283708</definedName>
    <definedName name="NvsEndTime">36873.7182200231</definedName>
    <definedName name="NvsInstSpec">"%"</definedName>
    <definedName name="NvsLayoutType">"M3"</definedName>
    <definedName name="NvsPanelEffdt">"V1999-07-01"</definedName>
    <definedName name="NvsPanelSetid">"VGSUFS"</definedName>
    <definedName name="NvsReqBU">"VGSUFS"</definedName>
    <definedName name="NvsReqBUOnly">"VY"</definedName>
    <definedName name="NvsTransLed">"VN"</definedName>
    <definedName name="NvsTreeASD">"V2000-07-01"</definedName>
    <definedName name="NvsValTbl.ACCOUNT">"GL_ACCOUNT_TBL"</definedName>
    <definedName name="NvsValTbl.FUND_CODE">"FUND_TBL"</definedName>
    <definedName name="NvsValTbl.PROJECT_ID">"PROJECT"</definedName>
    <definedName name="OCA">#REF!</definedName>
    <definedName name="oldDep" localSheetId="0">#REF!</definedName>
    <definedName name="oldDep">#REF!</definedName>
    <definedName name="OOD">#REF!</definedName>
    <definedName name="orgno" localSheetId="0">#REF!</definedName>
    <definedName name="orgno">#REF!</definedName>
    <definedName name="orgno1">#REF!</definedName>
    <definedName name="Page_1">#REF!</definedName>
    <definedName name="Page_2">#REF!</definedName>
    <definedName name="PED">#REF!</definedName>
    <definedName name="pfy_div">#REF!</definedName>
    <definedName name="PLANT_OPER">#REF!</definedName>
    <definedName name="PPC">#REF!</definedName>
    <definedName name="prevfy">#REF!</definedName>
    <definedName name="_xlnm.Print_Area" localSheetId="0">'Form 1'!$A$1:$O$23</definedName>
    <definedName name="_xlnm.Print_Titles" localSheetId="0">'Form 1'!$1:$8</definedName>
    <definedName name="PRIOR_YEAR_PROJECTS">#REF!</definedName>
    <definedName name="PST">#REF!</definedName>
    <definedName name="Query2_Exp_And_Encumb">#REF!</definedName>
    <definedName name="QueryFinal">#REF!</definedName>
    <definedName name="RANGE_DEF">#REF!</definedName>
    <definedName name="RCBORFund">#REF!</definedName>
    <definedName name="RCfy">#REF!</definedName>
    <definedName name="RCpFY">#REF!</definedName>
    <definedName name="RCT">#REF!</definedName>
    <definedName name="ReopDate">#REF!</definedName>
    <definedName name="repDate" localSheetId="0">#REF!</definedName>
    <definedName name="repDate">#REF!</definedName>
    <definedName name="REPL_POS">#REF!</definedName>
    <definedName name="repname" localSheetId="0">#REF!</definedName>
    <definedName name="repname">#REF!</definedName>
    <definedName name="repname1">#REF!</definedName>
    <definedName name="repname2">#REF!</definedName>
    <definedName name="RESEARCH_OPER">#REF!</definedName>
    <definedName name="RID">#REF!</definedName>
    <definedName name="RO">#REF!</definedName>
    <definedName name="RPT">#REF!</definedName>
    <definedName name="RSD">#REF!</definedName>
    <definedName name="RSF">#REF!</definedName>
    <definedName name="RTT">#REF!</definedName>
    <definedName name="school" localSheetId="0">#REF!</definedName>
    <definedName name="school">#REF!</definedName>
    <definedName name="SDL">#REF!</definedName>
    <definedName name="SEAL">#REF!</definedName>
    <definedName name="SEAL1">#REF!</definedName>
    <definedName name="SEAL2">#REF!</definedName>
    <definedName name="SFBORFund">#REF!</definedName>
    <definedName name="SFfy">#REF!</definedName>
    <definedName name="SFpFY">#REF!</definedName>
    <definedName name="SPBORFund">#REF!</definedName>
    <definedName name="SPfy">#REF!</definedName>
    <definedName name="SPpFY">#REF!</definedName>
    <definedName name="SSD">#REF!</definedName>
    <definedName name="STL">#REF!</definedName>
    <definedName name="SUMMARY">#REF!</definedName>
    <definedName name="SurplusSummary">#REF!</definedName>
    <definedName name="TOBORFund">#REF!</definedName>
    <definedName name="TOfy">#REF!</definedName>
    <definedName name="TOpFY">#REF!</definedName>
    <definedName name="TOT_SSD1">#REF!</definedName>
    <definedName name="TOT_SSD2">#REF!</definedName>
    <definedName name="total">#REF!</definedName>
    <definedName name="TSD_GROSS">#REF!</definedName>
    <definedName name="TSD_NET">#REF!</definedName>
    <definedName name="VARIANCE">#REF!</definedName>
    <definedName name="vp1r">[8]RAISELIST!$I$609</definedName>
    <definedName name="VPDIR">#REF!</definedName>
    <definedName name="VPDIR1">#REF!</definedName>
    <definedName name="VPDIR2">#REF!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52511"/>
</workbook>
</file>

<file path=xl/calcChain.xml><?xml version="1.0" encoding="utf-8"?>
<calcChain xmlns="http://schemas.openxmlformats.org/spreadsheetml/2006/main">
  <c r="C42" i="2" l="1"/>
  <c r="G30" i="2"/>
  <c r="C28" i="2"/>
  <c r="C21" i="2"/>
  <c r="C14" i="2"/>
  <c r="C30" i="2" l="1"/>
  <c r="E21" i="1"/>
  <c r="F21" i="1"/>
  <c r="G21" i="1"/>
  <c r="I21" i="1"/>
  <c r="K21" i="1"/>
  <c r="L21" i="1"/>
  <c r="M21" i="1"/>
  <c r="N21" i="1"/>
  <c r="C21" i="1"/>
  <c r="D21" i="1"/>
  <c r="H12" i="1"/>
  <c r="O12" i="1" s="1"/>
  <c r="H9" i="1" l="1"/>
  <c r="O9" i="1" s="1"/>
  <c r="G22" i="1"/>
  <c r="H20" i="1" l="1"/>
  <c r="O20" i="1" s="1"/>
  <c r="H19" i="1"/>
  <c r="O19" i="1" s="1"/>
  <c r="H18" i="1"/>
  <c r="O18" i="1" s="1"/>
  <c r="M22" i="1" l="1"/>
  <c r="H17" i="1"/>
  <c r="O17" i="1" s="1"/>
  <c r="H16" i="1"/>
  <c r="O16" i="1" s="1"/>
  <c r="H15" i="1"/>
  <c r="O15" i="1" s="1"/>
  <c r="H14" i="1"/>
  <c r="O14" i="1" s="1"/>
  <c r="H13" i="1"/>
  <c r="O13" i="1" s="1"/>
  <c r="H11" i="1"/>
  <c r="O11" i="1" s="1"/>
  <c r="H10" i="1"/>
  <c r="O10" i="1" s="1"/>
  <c r="H21" i="1" l="1"/>
  <c r="O21" i="1"/>
</calcChain>
</file>

<file path=xl/sharedStrings.xml><?xml version="1.0" encoding="utf-8"?>
<sst xmlns="http://schemas.openxmlformats.org/spreadsheetml/2006/main" count="65" uniqueCount="59">
  <si>
    <t>Form 1</t>
  </si>
  <si>
    <t>Georgia Institute of Technology</t>
  </si>
  <si>
    <t>Base Budget Computation - General Operations Funding Only</t>
  </si>
  <si>
    <t>Division Level</t>
  </si>
  <si>
    <t>COMPLETED BY BUDGET OFFICE</t>
  </si>
  <si>
    <t>COMPLETED BY DIVISION</t>
  </si>
  <si>
    <t>FORMULA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</si>
  <si>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</si>
  <si>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</si>
  <si>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</si>
  <si>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</si>
  <si>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</si>
  <si>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</si>
  <si>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</si>
  <si>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</si>
  <si>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</si>
  <si>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</si>
  <si>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</si>
  <si>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</si>
  <si>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</si>
  <si>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</si>
  <si>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Org</t>
  </si>
  <si>
    <t>TOTAL</t>
  </si>
  <si>
    <t>See Form 1a for details of new funding</t>
  </si>
  <si>
    <t>Internal (to division) Transfers FY2015</t>
  </si>
  <si>
    <t>Perm Transfers BETWEEN Divisions FY2015</t>
  </si>
  <si>
    <t>Form 1a</t>
  </si>
  <si>
    <t>New Permanent Allocations - General Operations Only</t>
  </si>
  <si>
    <t>Gen Ops</t>
  </si>
  <si>
    <t>Permanent Adjs/Allocs/
Internal Transfers</t>
  </si>
  <si>
    <t>BA</t>
  </si>
  <si>
    <t>Justification</t>
  </si>
  <si>
    <t>Annualization Totals</t>
  </si>
  <si>
    <t>TOTAL - Permanent Allocations Central</t>
  </si>
  <si>
    <t>TOTAL - Transfers Internal to Division</t>
  </si>
  <si>
    <t>O</t>
  </si>
  <si>
    <t>DIVISION NAME</t>
  </si>
  <si>
    <t>Department/School</t>
  </si>
  <si>
    <t>Org #</t>
  </si>
  <si>
    <t>Fiscal Year 2016</t>
  </si>
  <si>
    <t>Original Gen Ops Budget FY2015</t>
  </si>
  <si>
    <t>New Perm Gen Ops Allocs FY2015</t>
  </si>
  <si>
    <t>Salary Adjustments &amp; Additions FY2015</t>
  </si>
  <si>
    <t>Faculty Promotions FY2016</t>
  </si>
  <si>
    <t>Merit Increases FY2016</t>
  </si>
  <si>
    <t>Perm Transfers BETWEEN Divisions FY2016</t>
  </si>
  <si>
    <t>Internal (to division) Transfers FY2016</t>
  </si>
  <si>
    <t>Approved Workload
Allocations
FY2016</t>
  </si>
  <si>
    <t>Proposed Budget FY2016
(H thru N)</t>
  </si>
  <si>
    <t>Annualization of FY2015 Permanent Allocations FY2016</t>
  </si>
  <si>
    <t>TOTAL - Permanent Allocations Other</t>
  </si>
  <si>
    <t>FY2015 TOTAL New Funding</t>
  </si>
  <si>
    <t>FY2016 TOTAL New Funding</t>
  </si>
  <si>
    <t>PERMANENT ALLOCATIONS - CENTRAL:</t>
  </si>
  <si>
    <t>PERMANENT ALLOCATIONS - OTHER:</t>
  </si>
  <si>
    <t>TRANSFERS INTERNAL to DIVISION:</t>
  </si>
  <si>
    <t>FY2016 PERMANENT ALLOCATIONS - PREVIOUSLY APPROVED:</t>
  </si>
  <si>
    <t>FY2016 OTHER ALLOCATIONS/INSTITUTE PRIORITIES:</t>
  </si>
  <si>
    <t>Initial Base Budget FY2016
(C thru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</si>
</sst>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&quot;$&quot;#,##0"/>
    <numFmt numFmtId="166" formatCode="0.00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  <font>
      <i/>
      <sz val="9"/>
      <name val="Arial Unicode MS"/>
      <family val="2"/>
    </font>
    <font>
      <sz val="8"/>
      <name val="Arial Unicode MS"/>
      <family val="2"/>
    </font>
    <font>
      <i/>
      <sz val="8"/>
      <name val="Arial Unicode MS"/>
      <family val="2"/>
    </font>
    <font>
      <sz val="10"/>
      <name val="Times New Roman"/>
      <family val="1"/>
    </font>
    <font>
      <sz val="11"/>
      <name val="Tms Rmn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1"/>
      <color theme="1"/>
      <name val="Microsoft Sans Serif"/>
      <family val="2"/>
    </font>
    <font>
      <sz val="10"/>
      <color theme="1"/>
      <name val="Times New Roman"/>
      <family val="2"/>
    </font>
    <font>
      <b/>
      <sz val="10"/>
      <name val="MS Sans Serif"/>
      <family val="2"/>
    </font>
    <font>
      <b/>
      <u/>
      <sz val="10"/>
      <name val="Arial Unicode MS"/>
      <family val="2"/>
    </font>
    <font>
      <b/>
      <sz val="10"/>
      <name val="Arial Unicode MS"/>
      <family val="2"/>
    </font>
    <font>
      <b/>
      <i/>
      <sz val="10"/>
      <name val="Arial Unicode MS"/>
      <family val="2"/>
    </font>
    <font>
      <i/>
      <sz val="10"/>
      <name val="Arial Unicode MS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23">
    <xf numFmtId="0" fontId="0" fillId="0" borderId="0"/>
    <xf numFmtId="43" fontId="3" fillId="0" borderId="0" applyFont="0" applyFill="0" applyBorder="0" applyAlignment="0" applyProtection="0"/>
    <xf numFmtId="38" fontId="10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7" borderId="0" applyFont="0" applyFill="0" applyBorder="0" applyAlignment="0" applyProtection="0"/>
    <xf numFmtId="0" fontId="3" fillId="7" borderId="0" applyFont="0" applyFill="0" applyBorder="0" applyAlignment="0" applyProtection="0"/>
    <xf numFmtId="2" fontId="3" fillId="7" borderId="0" applyFont="0" applyFill="0" applyBorder="0" applyAlignment="0" applyProtection="0"/>
    <xf numFmtId="38" fontId="17" fillId="8" borderId="0" applyNumberFormat="0" applyBorder="0" applyAlignment="0" applyProtection="0"/>
    <xf numFmtId="10" fontId="17" fillId="9" borderId="2" applyNumberFormat="0" applyBorder="0" applyAlignment="0" applyProtection="0"/>
    <xf numFmtId="37" fontId="18" fillId="0" borderId="0"/>
    <xf numFmtId="166" fontId="19" fillId="0" borderId="0"/>
    <xf numFmtId="0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1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0" fontId="22" fillId="0" borderId="13">
      <alignment horizontal="center"/>
    </xf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0" fontId="13" fillId="10" borderId="0" applyNumberFormat="0" applyFon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2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66">
    <xf numFmtId="0" fontId="0" fillId="0" borderId="0" xfId="0"/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37" fontId="5" fillId="0" borderId="0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1" fontId="5" fillId="0" borderId="0" xfId="0" applyNumberFormat="1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38" fontId="6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wrapText="1"/>
    </xf>
    <xf numFmtId="38" fontId="5" fillId="0" borderId="7" xfId="0" applyNumberFormat="1" applyFont="1" applyFill="1" applyBorder="1" applyAlignment="1">
      <alignment horizontal="right" wrapText="1"/>
    </xf>
    <xf numFmtId="38" fontId="5" fillId="6" borderId="7" xfId="0" applyNumberFormat="1" applyFont="1" applyFill="1" applyBorder="1" applyAlignment="1">
      <alignment horizontal="right" wrapText="1"/>
    </xf>
    <xf numFmtId="41" fontId="5" fillId="0" borderId="0" xfId="0" applyNumberFormat="1" applyFont="1" applyFill="1" applyBorder="1"/>
    <xf numFmtId="0" fontId="5" fillId="0" borderId="0" xfId="0" applyFont="1" applyFill="1" applyBorder="1"/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wrapText="1"/>
    </xf>
    <xf numFmtId="38" fontId="5" fillId="0" borderId="9" xfId="0" applyNumberFormat="1" applyFont="1" applyFill="1" applyBorder="1" applyAlignment="1">
      <alignment horizontal="right" wrapText="1"/>
    </xf>
    <xf numFmtId="38" fontId="5" fillId="6" borderId="9" xfId="0" applyNumberFormat="1" applyFont="1" applyFill="1" applyBorder="1" applyAlignment="1">
      <alignment horizontal="right" wrapText="1"/>
    </xf>
    <xf numFmtId="41" fontId="5" fillId="0" borderId="9" xfId="0" applyNumberFormat="1" applyFont="1" applyFill="1" applyBorder="1" applyAlignment="1">
      <alignment horizontal="right"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8" fontId="5" fillId="0" borderId="9" xfId="0" applyNumberFormat="1" applyFont="1" applyBorder="1" applyAlignment="1">
      <alignment horizontal="right"/>
    </xf>
    <xf numFmtId="38" fontId="5" fillId="0" borderId="9" xfId="1" applyNumberFormat="1" applyFont="1" applyBorder="1" applyAlignment="1">
      <alignment horizontal="right"/>
    </xf>
    <xf numFmtId="38" fontId="5" fillId="4" borderId="9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38" fontId="6" fillId="0" borderId="12" xfId="1" applyNumberFormat="1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41" fontId="8" fillId="0" borderId="0" xfId="0" applyNumberFormat="1" applyFont="1" applyBorder="1"/>
    <xf numFmtId="37" fontId="8" fillId="0" borderId="0" xfId="0" applyNumberFormat="1" applyFont="1" applyBorder="1"/>
    <xf numFmtId="0" fontId="6" fillId="3" borderId="5" xfId="0" applyFont="1" applyFill="1" applyBorder="1" applyAlignment="1">
      <alignment horizontal="centerContinuous" wrapText="1"/>
    </xf>
    <xf numFmtId="38" fontId="5" fillId="0" borderId="0" xfId="0" applyNumberFormat="1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38" fontId="5" fillId="0" borderId="15" xfId="0" applyNumberFormat="1" applyFont="1" applyFill="1" applyBorder="1" applyAlignment="1">
      <alignment horizontal="right" vertical="center" wrapText="1"/>
    </xf>
    <xf numFmtId="0" fontId="14" fillId="0" borderId="0" xfId="114" applyFont="1"/>
    <xf numFmtId="38" fontId="14" fillId="0" borderId="0" xfId="114" applyNumberFormat="1" applyFont="1"/>
    <xf numFmtId="0" fontId="24" fillId="0" borderId="0" xfId="114" applyFont="1"/>
    <xf numFmtId="0" fontId="14" fillId="0" borderId="0" xfId="114" applyFont="1" applyAlignment="1">
      <alignment horizontal="center"/>
    </xf>
    <xf numFmtId="0" fontId="5" fillId="0" borderId="0" xfId="114" applyFont="1" applyAlignment="1">
      <alignment horizontal="center"/>
    </xf>
    <xf numFmtId="0" fontId="24" fillId="0" borderId="0" xfId="114" applyFont="1" applyFill="1" applyBorder="1" applyAlignment="1">
      <alignment horizontal="center"/>
    </xf>
    <xf numFmtId="0" fontId="5" fillId="0" borderId="0" xfId="114" applyFont="1"/>
    <xf numFmtId="0" fontId="6" fillId="2" borderId="2" xfId="114" applyFont="1" applyFill="1" applyBorder="1" applyAlignment="1">
      <alignment horizontal="center"/>
    </xf>
    <xf numFmtId="0" fontId="6" fillId="2" borderId="2" xfId="114" applyFont="1" applyFill="1" applyBorder="1" applyAlignment="1">
      <alignment horizontal="center" wrapText="1"/>
    </xf>
    <xf numFmtId="0" fontId="14" fillId="0" borderId="0" xfId="114" applyFont="1" applyBorder="1"/>
    <xf numFmtId="38" fontId="6" fillId="2" borderId="2" xfId="114" applyNumberFormat="1" applyFont="1" applyFill="1" applyBorder="1" applyAlignment="1">
      <alignment horizontal="center" wrapText="1"/>
    </xf>
    <xf numFmtId="0" fontId="24" fillId="0" borderId="17" xfId="114" applyFont="1" applyFill="1" applyBorder="1" applyAlignment="1">
      <alignment horizontal="left"/>
    </xf>
    <xf numFmtId="0" fontId="24" fillId="0" borderId="17" xfId="114" applyFont="1" applyFill="1" applyBorder="1" applyAlignment="1">
      <alignment horizontal="center"/>
    </xf>
    <xf numFmtId="38" fontId="24" fillId="0" borderId="17" xfId="114" applyNumberFormat="1" applyFont="1" applyFill="1" applyBorder="1" applyAlignment="1">
      <alignment horizontal="right" wrapText="1"/>
    </xf>
    <xf numFmtId="0" fontId="24" fillId="0" borderId="17" xfId="114" applyFont="1" applyFill="1" applyBorder="1" applyAlignment="1">
      <alignment horizontal="center" wrapText="1"/>
    </xf>
    <xf numFmtId="0" fontId="6" fillId="0" borderId="17" xfId="114" applyFont="1" applyFill="1" applyBorder="1" applyAlignment="1">
      <alignment horizontal="left" wrapText="1"/>
    </xf>
    <xf numFmtId="38" fontId="14" fillId="0" borderId="17" xfId="114" applyNumberFormat="1" applyFont="1" applyBorder="1"/>
    <xf numFmtId="0" fontId="14" fillId="0" borderId="9" xfId="114" applyFont="1" applyFill="1" applyBorder="1" applyAlignment="1">
      <alignment horizontal="left"/>
    </xf>
    <xf numFmtId="0" fontId="14" fillId="0" borderId="9" xfId="114" applyFont="1" applyFill="1" applyBorder="1" applyAlignment="1">
      <alignment horizontal="center"/>
    </xf>
    <xf numFmtId="38" fontId="14" fillId="0" borderId="9" xfId="114" applyNumberFormat="1" applyFont="1" applyFill="1" applyBorder="1" applyAlignment="1">
      <alignment horizontal="right" wrapText="1"/>
    </xf>
    <xf numFmtId="0" fontId="14" fillId="0" borderId="9" xfId="114" applyFont="1" applyFill="1" applyBorder="1" applyAlignment="1">
      <alignment horizontal="center" wrapText="1"/>
    </xf>
    <xf numFmtId="0" fontId="5" fillId="0" borderId="9" xfId="114" applyFont="1" applyFill="1" applyBorder="1" applyAlignment="1">
      <alignment horizontal="left" wrapText="1"/>
    </xf>
    <xf numFmtId="38" fontId="14" fillId="0" borderId="9" xfId="114" applyNumberFormat="1" applyFont="1" applyBorder="1"/>
    <xf numFmtId="0" fontId="0" fillId="0" borderId="9" xfId="16" applyNumberFormat="1" applyFont="1" applyFill="1" applyBorder="1" applyAlignment="1">
      <alignment horizontal="left" wrapText="1"/>
    </xf>
    <xf numFmtId="0" fontId="3" fillId="0" borderId="9" xfId="16" applyNumberFormat="1" applyFont="1" applyFill="1" applyBorder="1" applyAlignment="1">
      <alignment horizontal="center" wrapText="1"/>
    </xf>
    <xf numFmtId="0" fontId="24" fillId="0" borderId="0" xfId="114" applyFont="1" applyBorder="1"/>
    <xf numFmtId="0" fontId="25" fillId="0" borderId="0" xfId="114" applyFont="1" applyBorder="1"/>
    <xf numFmtId="0" fontId="25" fillId="0" borderId="0" xfId="114" applyFont="1"/>
    <xf numFmtId="0" fontId="26" fillId="0" borderId="0" xfId="114" applyFont="1" applyBorder="1"/>
    <xf numFmtId="38" fontId="26" fillId="0" borderId="9" xfId="114" applyNumberFormat="1" applyFont="1" applyBorder="1"/>
    <xf numFmtId="0" fontId="24" fillId="0" borderId="18" xfId="114" applyFont="1" applyFill="1" applyBorder="1" applyAlignment="1">
      <alignment horizontal="left"/>
    </xf>
    <xf numFmtId="0" fontId="14" fillId="0" borderId="18" xfId="114" applyFont="1" applyFill="1" applyBorder="1" applyAlignment="1">
      <alignment horizontal="center"/>
    </xf>
    <xf numFmtId="38" fontId="24" fillId="0" borderId="19" xfId="114" applyNumberFormat="1" applyFont="1" applyFill="1" applyBorder="1" applyAlignment="1">
      <alignment horizontal="right" wrapText="1"/>
    </xf>
    <xf numFmtId="0" fontId="5" fillId="0" borderId="18" xfId="114" applyFont="1" applyFill="1" applyBorder="1" applyAlignment="1">
      <alignment horizontal="left" wrapText="1"/>
    </xf>
    <xf numFmtId="38" fontId="24" fillId="0" borderId="18" xfId="114" applyNumberFormat="1" applyFont="1" applyFill="1" applyBorder="1" applyAlignment="1">
      <alignment horizontal="right" wrapText="1"/>
    </xf>
    <xf numFmtId="0" fontId="14" fillId="0" borderId="18" xfId="114" applyFont="1" applyFill="1" applyBorder="1" applyAlignment="1">
      <alignment horizontal="left"/>
    </xf>
    <xf numFmtId="38" fontId="14" fillId="0" borderId="18" xfId="114" applyNumberFormat="1" applyFont="1" applyFill="1" applyBorder="1" applyAlignment="1">
      <alignment horizontal="right" wrapText="1"/>
    </xf>
    <xf numFmtId="38" fontId="24" fillId="0" borderId="20" xfId="114" applyNumberFormat="1" applyFont="1" applyFill="1" applyBorder="1" applyAlignment="1">
      <alignment horizontal="right" wrapText="1"/>
    </xf>
    <xf numFmtId="38" fontId="27" fillId="0" borderId="9" xfId="16" applyNumberFormat="1" applyFont="1" applyFill="1" applyBorder="1" applyAlignment="1"/>
    <xf numFmtId="0" fontId="24" fillId="0" borderId="7" xfId="114" applyFont="1" applyBorder="1"/>
    <xf numFmtId="0" fontId="14" fillId="0" borderId="9" xfId="114" applyFont="1" applyBorder="1" applyAlignment="1">
      <alignment horizontal="center"/>
    </xf>
    <xf numFmtId="38" fontId="14" fillId="0" borderId="9" xfId="16" applyNumberFormat="1" applyFont="1" applyBorder="1" applyAlignment="1">
      <alignment horizontal="center"/>
    </xf>
    <xf numFmtId="38" fontId="5" fillId="0" borderId="9" xfId="16" applyNumberFormat="1" applyFont="1" applyBorder="1" applyAlignment="1">
      <alignment horizontal="left"/>
    </xf>
    <xf numFmtId="0" fontId="14" fillId="0" borderId="21" xfId="114" applyFont="1" applyBorder="1" applyAlignment="1">
      <alignment horizontal="center"/>
    </xf>
    <xf numFmtId="38" fontId="24" fillId="0" borderId="21" xfId="16" applyNumberFormat="1" applyFont="1" applyBorder="1" applyAlignment="1">
      <alignment horizontal="right"/>
    </xf>
    <xf numFmtId="38" fontId="14" fillId="0" borderId="21" xfId="16" applyNumberFormat="1" applyFont="1" applyBorder="1" applyAlignment="1">
      <alignment horizontal="center"/>
    </xf>
    <xf numFmtId="38" fontId="5" fillId="0" borderId="21" xfId="16" applyNumberFormat="1" applyFont="1" applyBorder="1" applyAlignment="1">
      <alignment horizontal="left"/>
    </xf>
    <xf numFmtId="38" fontId="14" fillId="0" borderId="7" xfId="114" applyNumberFormat="1" applyFont="1" applyBorder="1"/>
    <xf numFmtId="38" fontId="14" fillId="0" borderId="0" xfId="114" applyNumberFormat="1" applyFont="1" applyBorder="1"/>
    <xf numFmtId="0" fontId="24" fillId="0" borderId="2" xfId="114" applyFont="1" applyBorder="1"/>
    <xf numFmtId="0" fontId="24" fillId="0" borderId="2" xfId="114" applyFont="1" applyBorder="1" applyAlignment="1">
      <alignment horizontal="center"/>
    </xf>
    <xf numFmtId="38" fontId="24" fillId="0" borderId="2" xfId="16" applyNumberFormat="1" applyFont="1" applyBorder="1" applyAlignment="1">
      <alignment horizontal="right"/>
    </xf>
    <xf numFmtId="38" fontId="24" fillId="0" borderId="2" xfId="16" applyNumberFormat="1" applyFont="1" applyBorder="1" applyAlignment="1">
      <alignment horizontal="center"/>
    </xf>
    <xf numFmtId="38" fontId="6" fillId="0" borderId="2" xfId="16" applyNumberFormat="1" applyFont="1" applyBorder="1" applyAlignment="1">
      <alignment horizontal="left"/>
    </xf>
    <xf numFmtId="0" fontId="24" fillId="0" borderId="0" xfId="114" applyFont="1" applyBorder="1" applyAlignment="1">
      <alignment horizontal="center"/>
    </xf>
    <xf numFmtId="38" fontId="24" fillId="0" borderId="0" xfId="16" applyNumberFormat="1" applyFont="1" applyBorder="1" applyAlignment="1">
      <alignment horizontal="right"/>
    </xf>
    <xf numFmtId="38" fontId="24" fillId="0" borderId="0" xfId="16" applyNumberFormat="1" applyFont="1" applyBorder="1" applyAlignment="1">
      <alignment horizontal="center"/>
    </xf>
    <xf numFmtId="38" fontId="6" fillId="0" borderId="0" xfId="16" applyNumberFormat="1" applyFont="1" applyBorder="1" applyAlignment="1">
      <alignment horizontal="left"/>
    </xf>
    <xf numFmtId="0" fontId="24" fillId="0" borderId="3" xfId="114" applyFont="1" applyBorder="1"/>
    <xf numFmtId="0" fontId="24" fillId="0" borderId="4" xfId="114" applyFont="1" applyBorder="1" applyAlignment="1">
      <alignment horizontal="center"/>
    </xf>
    <xf numFmtId="38" fontId="24" fillId="0" borderId="4" xfId="16" applyNumberFormat="1" applyFont="1" applyBorder="1" applyAlignment="1">
      <alignment horizontal="right"/>
    </xf>
    <xf numFmtId="38" fontId="24" fillId="0" borderId="4" xfId="16" applyNumberFormat="1" applyFont="1" applyBorder="1" applyAlignment="1">
      <alignment horizontal="center"/>
    </xf>
    <xf numFmtId="38" fontId="6" fillId="0" borderId="5" xfId="16" applyNumberFormat="1" applyFont="1" applyBorder="1" applyAlignment="1">
      <alignment horizontal="left"/>
    </xf>
    <xf numFmtId="0" fontId="14" fillId="0" borderId="18" xfId="114" applyFont="1" applyBorder="1"/>
    <xf numFmtId="0" fontId="14" fillId="0" borderId="18" xfId="114" applyFont="1" applyBorder="1" applyAlignment="1">
      <alignment horizontal="center"/>
    </xf>
    <xf numFmtId="38" fontId="14" fillId="0" borderId="18" xfId="16" applyNumberFormat="1" applyFont="1" applyBorder="1" applyAlignment="1">
      <alignment horizontal="right"/>
    </xf>
    <xf numFmtId="38" fontId="14" fillId="0" borderId="18" xfId="16" applyNumberFormat="1" applyFont="1" applyBorder="1" applyAlignment="1">
      <alignment horizontal="center"/>
    </xf>
    <xf numFmtId="38" fontId="5" fillId="0" borderId="18" xfId="16" applyNumberFormat="1" applyFont="1" applyBorder="1" applyAlignment="1">
      <alignment horizontal="left"/>
    </xf>
    <xf numFmtId="38" fontId="24" fillId="0" borderId="0" xfId="114" applyNumberFormat="1" applyFont="1" applyBorder="1"/>
    <xf numFmtId="0" fontId="14" fillId="0" borderId="9" xfId="114" applyFont="1" applyBorder="1"/>
    <xf numFmtId="38" fontId="14" fillId="0" borderId="9" xfId="16" applyNumberFormat="1" applyFont="1" applyBorder="1" applyAlignment="1">
      <alignment horizontal="right"/>
    </xf>
    <xf numFmtId="0" fontId="14" fillId="0" borderId="7" xfId="114" applyFont="1" applyBorder="1"/>
    <xf numFmtId="0" fontId="14" fillId="0" borderId="7" xfId="114" applyFont="1" applyBorder="1" applyAlignment="1">
      <alignment horizontal="center"/>
    </xf>
    <xf numFmtId="38" fontId="14" fillId="0" borderId="7" xfId="16" applyNumberFormat="1" applyFont="1" applyBorder="1" applyAlignment="1">
      <alignment horizontal="right"/>
    </xf>
    <xf numFmtId="38" fontId="14" fillId="0" borderId="7" xfId="16" applyNumberFormat="1" applyFont="1" applyBorder="1" applyAlignment="1">
      <alignment horizontal="center"/>
    </xf>
    <xf numFmtId="38" fontId="5" fillId="0" borderId="7" xfId="16" applyNumberFormat="1" applyFont="1" applyBorder="1" applyAlignment="1">
      <alignment horizontal="left"/>
    </xf>
    <xf numFmtId="38" fontId="5" fillId="0" borderId="7" xfId="16" applyNumberFormat="1" applyFont="1" applyBorder="1" applyAlignment="1">
      <alignment horizontal="left" wrapText="1"/>
    </xf>
    <xf numFmtId="0" fontId="24" fillId="0" borderId="7" xfId="114" applyFont="1" applyBorder="1" applyAlignment="1">
      <alignment horizontal="center"/>
    </xf>
    <xf numFmtId="38" fontId="24" fillId="0" borderId="7" xfId="16" applyNumberFormat="1" applyFont="1" applyBorder="1" applyAlignment="1">
      <alignment horizontal="right"/>
    </xf>
    <xf numFmtId="38" fontId="24" fillId="0" borderId="7" xfId="16" applyNumberFormat="1" applyFont="1" applyBorder="1" applyAlignment="1">
      <alignment horizontal="center"/>
    </xf>
    <xf numFmtId="38" fontId="6" fillId="0" borderId="7" xfId="16" applyNumberFormat="1" applyFont="1" applyBorder="1" applyAlignment="1">
      <alignment horizontal="left"/>
    </xf>
    <xf numFmtId="0" fontId="14" fillId="0" borderId="2" xfId="114" applyFont="1" applyBorder="1"/>
    <xf numFmtId="0" fontId="14" fillId="0" borderId="2" xfId="114" applyFont="1" applyBorder="1" applyAlignment="1">
      <alignment horizontal="center"/>
    </xf>
    <xf numFmtId="38" fontId="14" fillId="0" borderId="2" xfId="16" applyNumberFormat="1" applyFont="1" applyBorder="1" applyAlignment="1">
      <alignment horizontal="right"/>
    </xf>
    <xf numFmtId="38" fontId="14" fillId="0" borderId="2" xfId="16" applyNumberFormat="1" applyFont="1" applyBorder="1" applyAlignment="1">
      <alignment horizontal="center"/>
    </xf>
    <xf numFmtId="38" fontId="5" fillId="0" borderId="2" xfId="16" applyNumberFormat="1" applyFont="1" applyBorder="1" applyAlignment="1">
      <alignment horizontal="left"/>
    </xf>
    <xf numFmtId="0" fontId="14" fillId="0" borderId="22" xfId="114" applyFont="1" applyBorder="1"/>
    <xf numFmtId="0" fontId="14" fillId="0" borderId="22" xfId="114" applyFont="1" applyBorder="1" applyAlignment="1">
      <alignment horizontal="center"/>
    </xf>
    <xf numFmtId="38" fontId="14" fillId="0" borderId="22" xfId="16" applyNumberFormat="1" applyFont="1" applyBorder="1" applyAlignment="1">
      <alignment horizontal="right"/>
    </xf>
    <xf numFmtId="38" fontId="14" fillId="0" borderId="22" xfId="16" applyNumberFormat="1" applyFont="1" applyBorder="1" applyAlignment="1">
      <alignment horizontal="center"/>
    </xf>
    <xf numFmtId="38" fontId="5" fillId="0" borderId="22" xfId="16" applyNumberFormat="1" applyFont="1" applyBorder="1" applyAlignment="1">
      <alignment horizontal="left"/>
    </xf>
    <xf numFmtId="0" fontId="14" fillId="0" borderId="0" xfId="114" applyFont="1" applyBorder="1" applyAlignment="1">
      <alignment horizontal="center"/>
    </xf>
    <xf numFmtId="38" fontId="14" fillId="0" borderId="0" xfId="16" applyNumberFormat="1" applyFont="1" applyBorder="1" applyAlignment="1">
      <alignment horizontal="right"/>
    </xf>
    <xf numFmtId="38" fontId="14" fillId="0" borderId="0" xfId="16" applyNumberFormat="1" applyFont="1" applyBorder="1" applyAlignment="1">
      <alignment horizontal="center"/>
    </xf>
    <xf numFmtId="38" fontId="5" fillId="0" borderId="0" xfId="16" applyNumberFormat="1" applyFont="1" applyBorder="1" applyAlignment="1">
      <alignment horizontal="left"/>
    </xf>
    <xf numFmtId="0" fontId="5" fillId="0" borderId="0" xfId="114" applyFont="1" applyBorder="1"/>
    <xf numFmtId="38" fontId="14" fillId="0" borderId="0" xfId="16" applyNumberFormat="1" applyFont="1" applyBorder="1"/>
    <xf numFmtId="38" fontId="5" fillId="0" borderId="9" xfId="0" applyNumberFormat="1" applyFont="1" applyFill="1" applyBorder="1" applyAlignment="1">
      <alignment horizontal="right"/>
    </xf>
    <xf numFmtId="38" fontId="5" fillId="0" borderId="17" xfId="0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>
      <alignment horizontal="right" vertical="center" wrapText="1"/>
    </xf>
    <xf numFmtId="38" fontId="5" fillId="0" borderId="23" xfId="0" applyNumberFormat="1" applyFont="1" applyFill="1" applyBorder="1" applyAlignment="1">
      <alignment horizontal="right" wrapText="1"/>
    </xf>
    <xf numFmtId="38" fontId="24" fillId="0" borderId="2" xfId="114" applyNumberFormat="1" applyFont="1" applyBorder="1"/>
    <xf numFmtId="38" fontId="24" fillId="0" borderId="18" xfId="16" applyNumberFormat="1" applyFont="1" applyBorder="1" applyAlignment="1">
      <alignment horizontal="right"/>
    </xf>
    <xf numFmtId="38" fontId="14" fillId="0" borderId="20" xfId="114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23" fillId="0" borderId="0" xfId="114" applyFont="1" applyAlignment="1">
      <alignment horizontal="center"/>
    </xf>
    <xf numFmtId="0" fontId="24" fillId="0" borderId="0" xfId="114" applyFont="1" applyAlignment="1">
      <alignment horizontal="center"/>
    </xf>
    <xf numFmtId="0" fontId="24" fillId="2" borderId="10" xfId="114" applyFont="1" applyFill="1" applyBorder="1" applyAlignment="1">
      <alignment horizontal="center"/>
    </xf>
    <xf numFmtId="0" fontId="24" fillId="2" borderId="11" xfId="114" applyFont="1" applyFill="1" applyBorder="1" applyAlignment="1">
      <alignment horizontal="center"/>
    </xf>
    <xf numFmtId="0" fontId="24" fillId="2" borderId="16" xfId="114" applyFont="1" applyFill="1" applyBorder="1" applyAlignment="1">
      <alignment horizontal="center"/>
    </xf>
  </cellXfs>
  <cellStyles count="323">
    <cellStyle name="Budget Summary" xfId="2"/>
    <cellStyle name="Comma" xfId="1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[0] 2" xfId="11"/>
    <cellStyle name="Comma [0] 2 2" xfId="12"/>
    <cellStyle name="Comma [0] 2 3" xfId="304"/>
    <cellStyle name="Comma [0] 3" xfId="13"/>
    <cellStyle name="Comma [0] 3 2" xfId="14"/>
    <cellStyle name="Comma [0] 4" xfId="15"/>
    <cellStyle name="Comma 10" xfId="16"/>
    <cellStyle name="Comma 11" xfId="17"/>
    <cellStyle name="Comma 11 2" xfId="305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26"/>
    <cellStyle name="Comma 2 2" xfId="27"/>
    <cellStyle name="Comma 2 2 2" xfId="28"/>
    <cellStyle name="Comma 2 3" xfId="29"/>
    <cellStyle name="Comma 2 4" xfId="30"/>
    <cellStyle name="Comma 20" xfId="31"/>
    <cellStyle name="Comma 21" xfId="32"/>
    <cellStyle name="Comma 21 2" xfId="33"/>
    <cellStyle name="Comma 22" xfId="34"/>
    <cellStyle name="Comma 23" xfId="35"/>
    <cellStyle name="Comma 24" xfId="36"/>
    <cellStyle name="Comma 25" xfId="37"/>
    <cellStyle name="Comma 26" xfId="38"/>
    <cellStyle name="Comma 27" xfId="39"/>
    <cellStyle name="Comma 28" xfId="40"/>
    <cellStyle name="Comma 29" xfId="41"/>
    <cellStyle name="Comma 3" xfId="42"/>
    <cellStyle name="Comma 3 2" xfId="43"/>
    <cellStyle name="Comma 3 2 2" xfId="44"/>
    <cellStyle name="Comma 3 3" xfId="45"/>
    <cellStyle name="Comma 3 4" xfId="306"/>
    <cellStyle name="Comma 30" xfId="307"/>
    <cellStyle name="Comma 31" xfId="308"/>
    <cellStyle name="Comma 4" xfId="46"/>
    <cellStyle name="Comma 4 2" xfId="47"/>
    <cellStyle name="Comma 4 3" xfId="309"/>
    <cellStyle name="Comma 5" xfId="48"/>
    <cellStyle name="Comma 5 2" xfId="49"/>
    <cellStyle name="Comma 5 2 2" xfId="50"/>
    <cellStyle name="Comma 5 3" xfId="310"/>
    <cellStyle name="Comma 6" xfId="51"/>
    <cellStyle name="Comma 6 2" xfId="52"/>
    <cellStyle name="Comma 6 3" xfId="311"/>
    <cellStyle name="Comma 7" xfId="53"/>
    <cellStyle name="Comma 7 2" xfId="312"/>
    <cellStyle name="Comma 8" xfId="54"/>
    <cellStyle name="Comma 9" xfId="55"/>
    <cellStyle name="Comma 9 2" xfId="56"/>
    <cellStyle name="Comma 9 2 2" xfId="313"/>
    <cellStyle name="Comma 9 3" xfId="314"/>
    <cellStyle name="Comma0" xfId="57"/>
    <cellStyle name="Currency 2" xfId="58"/>
    <cellStyle name="Currency 2 2" xfId="59"/>
    <cellStyle name="Currency 2 3" xfId="315"/>
    <cellStyle name="Currency 3" xfId="60"/>
    <cellStyle name="Currency 3 2" xfId="316"/>
    <cellStyle name="Currency 4" xfId="61"/>
    <cellStyle name="Currency 5" xfId="62"/>
    <cellStyle name="Currency 5 2" xfId="317"/>
    <cellStyle name="Currency 6" xfId="63"/>
    <cellStyle name="Currency 7" xfId="64"/>
    <cellStyle name="Currency 8" xfId="65"/>
    <cellStyle name="Currency 9" xfId="66"/>
    <cellStyle name="Currency0" xfId="67"/>
    <cellStyle name="Date" xfId="68"/>
    <cellStyle name="Fixed" xfId="69"/>
    <cellStyle name="Grey" xfId="70"/>
    <cellStyle name="Input [yellow]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1 2 2" xfId="78"/>
    <cellStyle name="Normal 12" xfId="79"/>
    <cellStyle name="Normal 13" xfId="80"/>
    <cellStyle name="Normal 14" xfId="81"/>
    <cellStyle name="Normal 14 2" xfId="82"/>
    <cellStyle name="Normal 15" xfId="83"/>
    <cellStyle name="Normal 16" xfId="84"/>
    <cellStyle name="Normal 17" xfId="85"/>
    <cellStyle name="Normal 18" xfId="86"/>
    <cellStyle name="Normal 19" xfId="87"/>
    <cellStyle name="Normal 2" xfId="88"/>
    <cellStyle name="Normal 2 2" xfId="89"/>
    <cellStyle name="Normal 2 2 2" xfId="90"/>
    <cellStyle name="Normal 2 2 2 2" xfId="91"/>
    <cellStyle name="Normal 2 3" xfId="92"/>
    <cellStyle name="Normal 2 4" xfId="93"/>
    <cellStyle name="Normal 2 5" xfId="94"/>
    <cellStyle name="Normal 2 6" xfId="95"/>
    <cellStyle name="Normal 2_EVPAF Division Level FY12 Budget Development" xfId="96"/>
    <cellStyle name="Normal 20" xfId="97"/>
    <cellStyle name="Normal 21" xfId="98"/>
    <cellStyle name="Normal 22" xfId="99"/>
    <cellStyle name="Normal 23" xfId="100"/>
    <cellStyle name="Normal 24" xfId="101"/>
    <cellStyle name="Normal 25" xfId="102"/>
    <cellStyle name="Normal 26" xfId="103"/>
    <cellStyle name="Normal 27" xfId="104"/>
    <cellStyle name="Normal 27 2" xfId="105"/>
    <cellStyle name="Normal 28" xfId="106"/>
    <cellStyle name="Normal 29" xfId="107"/>
    <cellStyle name="Normal 3" xfId="108"/>
    <cellStyle name="Normal 3 2" xfId="109"/>
    <cellStyle name="Normal 3 2 2" xfId="318"/>
    <cellStyle name="Normal 3 3" xfId="110"/>
    <cellStyle name="Normal 3 4" xfId="111"/>
    <cellStyle name="Normal 30" xfId="112"/>
    <cellStyle name="Normal 30 2" xfId="113"/>
    <cellStyle name="Normal 31" xfId="114"/>
    <cellStyle name="Normal 32" xfId="115"/>
    <cellStyle name="Normal 33" xfId="116"/>
    <cellStyle name="Normal 34" xfId="117"/>
    <cellStyle name="Normal 35" xfId="118"/>
    <cellStyle name="Normal 36" xfId="119"/>
    <cellStyle name="Normal 37" xfId="120"/>
    <cellStyle name="Normal 38" xfId="121"/>
    <cellStyle name="Normal 39" xfId="122"/>
    <cellStyle name="Normal 4" xfId="123"/>
    <cellStyle name="Normal 4 2" xfId="124"/>
    <cellStyle name="Normal 4 3" xfId="125"/>
    <cellStyle name="Normal 4 4" xfId="126"/>
    <cellStyle name="Normal 40" xfId="127"/>
    <cellStyle name="Normal 41" xfId="128"/>
    <cellStyle name="Normal 42" xfId="129"/>
    <cellStyle name="Normal 43" xfId="130"/>
    <cellStyle name="Normal 44" xfId="131"/>
    <cellStyle name="Normal 45" xfId="132"/>
    <cellStyle name="Normal 46" xfId="133"/>
    <cellStyle name="Normal 47" xfId="134"/>
    <cellStyle name="Normal 48" xfId="135"/>
    <cellStyle name="Normal 49" xfId="136"/>
    <cellStyle name="Normal 5" xfId="137"/>
    <cellStyle name="Normal 5 2" xfId="138"/>
    <cellStyle name="Normal 5 2 2" xfId="139"/>
    <cellStyle name="Normal 5 3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57" xfId="148"/>
    <cellStyle name="Normal 58" xfId="149"/>
    <cellStyle name="Normal 59" xfId="150"/>
    <cellStyle name="Normal 6" xfId="151"/>
    <cellStyle name="Normal 6 2" xfId="152"/>
    <cellStyle name="Normal 6 3" xfId="319"/>
    <cellStyle name="Normal 60" xfId="153"/>
    <cellStyle name="Normal 61" xfId="154"/>
    <cellStyle name="Normal 61 2" xfId="155"/>
    <cellStyle name="Normal 62" xfId="156"/>
    <cellStyle name="Normal 63" xfId="157"/>
    <cellStyle name="Normal 64" xfId="158"/>
    <cellStyle name="Normal 65" xfId="159"/>
    <cellStyle name="Normal 66" xfId="160"/>
    <cellStyle name="Normal 67" xfId="320"/>
    <cellStyle name="Normal 68" xfId="321"/>
    <cellStyle name="Normal 7" xfId="161"/>
    <cellStyle name="Normal 8" xfId="162"/>
    <cellStyle name="Normal 8 2" xfId="163"/>
    <cellStyle name="Normal 8_EVPAF Division Level FY12 Budget Development" xfId="164"/>
    <cellStyle name="Normal 9" xfId="165"/>
    <cellStyle name="Normal 9 2" xfId="166"/>
    <cellStyle name="Normal 9_EVPAF Division Level FY12 Budget Development" xfId="167"/>
    <cellStyle name="Percent [2]" xfId="168"/>
    <cellStyle name="Percent 10" xfId="169"/>
    <cellStyle name="Percent 11" xfId="170"/>
    <cellStyle name="Percent 12" xfId="171"/>
    <cellStyle name="Percent 13" xfId="172"/>
    <cellStyle name="Percent 2" xfId="173"/>
    <cellStyle name="Percent 2 2" xfId="174"/>
    <cellStyle name="Percent 2 2 2" xfId="175"/>
    <cellStyle name="Percent 2 3" xfId="176"/>
    <cellStyle name="Percent 2 4" xfId="177"/>
    <cellStyle name="Percent 2 5" xfId="178"/>
    <cellStyle name="Percent 3" xfId="179"/>
    <cellStyle name="Percent 3 2" xfId="180"/>
    <cellStyle name="Percent 3 3" xfId="322"/>
    <cellStyle name="Percent 4" xfId="181"/>
    <cellStyle name="Percent 4 2" xfId="182"/>
    <cellStyle name="Percent 5" xfId="183"/>
    <cellStyle name="Percent 6" xfId="184"/>
    <cellStyle name="Percent 7" xfId="185"/>
    <cellStyle name="Percent 8" xfId="186"/>
    <cellStyle name="Percent 9" xfId="187"/>
    <cellStyle name="PSChar" xfId="188"/>
    <cellStyle name="PSChar 10" xfId="189"/>
    <cellStyle name="PSChar 11" xfId="190"/>
    <cellStyle name="PSChar 12" xfId="191"/>
    <cellStyle name="PSChar 13" xfId="192"/>
    <cellStyle name="PSChar 14" xfId="193"/>
    <cellStyle name="PSChar 15" xfId="194"/>
    <cellStyle name="PSChar 16" xfId="195"/>
    <cellStyle name="PSChar 2" xfId="196"/>
    <cellStyle name="PSChar 2 2" xfId="197"/>
    <cellStyle name="PSChar 2 3" xfId="198"/>
    <cellStyle name="PSChar 3" xfId="199"/>
    <cellStyle name="PSChar 3 2" xfId="200"/>
    <cellStyle name="PSChar 4" xfId="201"/>
    <cellStyle name="PSChar 4 2" xfId="202"/>
    <cellStyle name="PSChar 5" xfId="203"/>
    <cellStyle name="PSChar 6" xfId="204"/>
    <cellStyle name="PSChar 7" xfId="205"/>
    <cellStyle name="PSChar 7 2" xfId="206"/>
    <cellStyle name="PSChar 7 3" xfId="207"/>
    <cellStyle name="PSChar 8" xfId="208"/>
    <cellStyle name="PSChar 9" xfId="209"/>
    <cellStyle name="PSDate" xfId="210"/>
    <cellStyle name="PSDate 10" xfId="211"/>
    <cellStyle name="PSDate 11" xfId="212"/>
    <cellStyle name="PSDate 12" xfId="213"/>
    <cellStyle name="PSDate 13" xfId="214"/>
    <cellStyle name="PSDate 14" xfId="215"/>
    <cellStyle name="PSDate 15" xfId="216"/>
    <cellStyle name="PSDate 16" xfId="217"/>
    <cellStyle name="PSDate 2" xfId="218"/>
    <cellStyle name="PSDate 3" xfId="219"/>
    <cellStyle name="PSDate 4" xfId="220"/>
    <cellStyle name="PSDate 5" xfId="221"/>
    <cellStyle name="PSDate 6" xfId="222"/>
    <cellStyle name="PSDate 7" xfId="223"/>
    <cellStyle name="PSDate 8" xfId="224"/>
    <cellStyle name="PSDate 9" xfId="225"/>
    <cellStyle name="PSDec" xfId="226"/>
    <cellStyle name="PSDec 10" xfId="227"/>
    <cellStyle name="PSDec 11" xfId="228"/>
    <cellStyle name="PSDec 12" xfId="229"/>
    <cellStyle name="PSDec 13" xfId="230"/>
    <cellStyle name="PSDec 14" xfId="231"/>
    <cellStyle name="PSDec 15" xfId="232"/>
    <cellStyle name="PSDec 16" xfId="233"/>
    <cellStyle name="PSDec 2" xfId="234"/>
    <cellStyle name="PSDec 2 2" xfId="235"/>
    <cellStyle name="PSDec 2 3" xfId="236"/>
    <cellStyle name="PSDec 3" xfId="237"/>
    <cellStyle name="PSDec 3 2" xfId="238"/>
    <cellStyle name="PSDec 4" xfId="239"/>
    <cellStyle name="PSDec 4 2" xfId="240"/>
    <cellStyle name="PSDec 5" xfId="241"/>
    <cellStyle name="PSDec 6" xfId="242"/>
    <cellStyle name="PSDec 7" xfId="243"/>
    <cellStyle name="PSDec 7 2" xfId="244"/>
    <cellStyle name="PSDec 8" xfId="245"/>
    <cellStyle name="PSDec 9" xfId="246"/>
    <cellStyle name="PSHeading" xfId="247"/>
    <cellStyle name="PSHeading 10" xfId="248"/>
    <cellStyle name="PSHeading 11" xfId="249"/>
    <cellStyle name="PSHeading 12" xfId="250"/>
    <cellStyle name="PSHeading 13" xfId="251"/>
    <cellStyle name="PSHeading 14" xfId="252"/>
    <cellStyle name="PSHeading 15" xfId="253"/>
    <cellStyle name="PSHeading 16" xfId="254"/>
    <cellStyle name="PSHeading 17" xfId="255"/>
    <cellStyle name="PSHeading 2" xfId="256"/>
    <cellStyle name="PSHeading 3" xfId="257"/>
    <cellStyle name="PSHeading 4" xfId="258"/>
    <cellStyle name="PSHeading 4 2" xfId="259"/>
    <cellStyle name="PSHeading 4 3" xfId="260"/>
    <cellStyle name="PSHeading 5" xfId="261"/>
    <cellStyle name="PSHeading 6" xfId="262"/>
    <cellStyle name="PSHeading 7" xfId="263"/>
    <cellStyle name="PSHeading 8" xfId="264"/>
    <cellStyle name="PSHeading 9" xfId="265"/>
    <cellStyle name="PSInt" xfId="266"/>
    <cellStyle name="PSInt 10" xfId="267"/>
    <cellStyle name="PSInt 11" xfId="268"/>
    <cellStyle name="PSInt 12" xfId="269"/>
    <cellStyle name="PSInt 13" xfId="270"/>
    <cellStyle name="PSInt 14" xfId="271"/>
    <cellStyle name="PSInt 15" xfId="272"/>
    <cellStyle name="PSInt 16" xfId="273"/>
    <cellStyle name="PSInt 2" xfId="274"/>
    <cellStyle name="PSInt 2 2" xfId="275"/>
    <cellStyle name="PSInt 2 3" xfId="276"/>
    <cellStyle name="PSInt 3" xfId="277"/>
    <cellStyle name="PSInt 3 2" xfId="278"/>
    <cellStyle name="PSInt 4" xfId="279"/>
    <cellStyle name="PSInt 4 2" xfId="280"/>
    <cellStyle name="PSInt 5" xfId="281"/>
    <cellStyle name="PSInt 6" xfId="282"/>
    <cellStyle name="PSInt 7" xfId="283"/>
    <cellStyle name="PSInt 7 2" xfId="284"/>
    <cellStyle name="PSInt 7 3" xfId="285"/>
    <cellStyle name="PSInt 8" xfId="286"/>
    <cellStyle name="PSInt 9" xfId="287"/>
    <cellStyle name="PSSpacer" xfId="288"/>
    <cellStyle name="PSSpacer 10" xfId="289"/>
    <cellStyle name="PSSpacer 11" xfId="290"/>
    <cellStyle name="PSSpacer 12" xfId="291"/>
    <cellStyle name="PSSpacer 13" xfId="292"/>
    <cellStyle name="PSSpacer 14" xfId="293"/>
    <cellStyle name="PSSpacer 15" xfId="294"/>
    <cellStyle name="PSSpacer 16" xfId="295"/>
    <cellStyle name="PSSpacer 2" xfId="296"/>
    <cellStyle name="PSSpacer 3" xfId="297"/>
    <cellStyle name="PSSpacer 4" xfId="298"/>
    <cellStyle name="PSSpacer 5" xfId="299"/>
    <cellStyle name="PSSpacer 6" xfId="300"/>
    <cellStyle name="PSSpacer 7" xfId="301"/>
    <cellStyle name="PSSpacer 8" xfId="302"/>
    <cellStyle name="PSSpacer 9" xfId="30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finrl\LOCALS~1\Temp\FY05%20Capital%20Project%20Info\FY04%20Encumbrance%20Reserve\June%2030%20summaries%20in%20July\Encumb%20Reserves\Status%20June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FiscalYear\05Auxiliary\H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0.207.51.204\BudServ_data\811%20BudDev\7225A7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nclr\My%20Documents\Cheryls%20Documents\RANKIN\Capital%20Projects%20FY06\Old%20Hidden%20Worksheets%20in%2006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atech.edu/Temp/IL/FY11/EVP%20A&amp;F%20FORM%201&amp;2%20Rev%20by%20Area%20(Autosave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ankin6\Local%20Settings\Temporary%20Internet%20Files\Content.Outlook\BVG4DAYY\BD%20ACTIONS_ALL%20%204-20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05OB-GT%20Version\__GTR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Profiles\dcrain\Personal\Excel\WORK\Raises\Raise02\2002_RAISE_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Status June 2002"/>
      <sheetName val="Lisa's June Recon"/>
      <sheetName val="Lisa's May Recon"/>
      <sheetName val="Explanation of differences"/>
      <sheetName val="CLOSED PO MAY 2002"/>
      <sheetName val="Moved to new Cxxxx projects"/>
      <sheetName val="Non-voucher journals"/>
      <sheetName val="Vchr Sum May 2002"/>
      <sheetName val="Vchrs Paid FY02"/>
      <sheetName val="Closed POs"/>
      <sheetName val="&quot;Set up&quot; at FY01 year end"/>
      <sheetName val="OVERSPENT POs"/>
      <sheetName val="Closed PO Spectrum problem"/>
      <sheetName val="New set up amount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_H"/>
    </sheetNames>
    <sheetDataSet>
      <sheetData sheetId="0">
        <row r="2">
          <cell r="A2" t="str">
            <v>Resident Instruction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NPS"/>
      <sheetName val="PS"/>
      <sheetName val="REV"/>
      <sheetName val="NPS(dat)"/>
      <sheetName val="PS(dat)"/>
      <sheetName val="REV(dat)"/>
      <sheetName val="Rept Help"/>
    </sheetNames>
    <sheetDataSet>
      <sheetData sheetId="0">
        <row r="15">
          <cell r="A15" t="str">
            <v>Budget Office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CT Budgets"/>
      <sheetName val="FC 50 Fund Balances FY02 YE"/>
      <sheetName val="FY04 YE FF"/>
      <sheetName val="FY04 from FF"/>
      <sheetName val="FinalMerge"/>
      <sheetName val="PY Reimb Proj Budgets"/>
      <sheetName val="BY03 Budgets"/>
      <sheetName val="FinalMergeMay"/>
      <sheetName val="Final_Merge_Sept"/>
      <sheetName val="Pre-Encu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Project</v>
          </cell>
          <cell r="B1" t="str">
            <v>Class</v>
          </cell>
          <cell r="C1" t="str">
            <v>YTD Expenses</v>
          </cell>
          <cell r="D1" t="str">
            <v>Sum Encumbered</v>
          </cell>
        </row>
        <row r="2">
          <cell r="A2" t="str">
            <v>F1005</v>
          </cell>
          <cell r="B2">
            <v>11000</v>
          </cell>
        </row>
        <row r="3">
          <cell r="A3" t="str">
            <v>F1007</v>
          </cell>
          <cell r="B3">
            <v>11000</v>
          </cell>
          <cell r="C3">
            <v>9500</v>
          </cell>
        </row>
        <row r="4">
          <cell r="A4" t="str">
            <v>F1400</v>
          </cell>
          <cell r="B4">
            <v>11000</v>
          </cell>
          <cell r="C4">
            <v>1957.12</v>
          </cell>
          <cell r="D4">
            <v>17112.5</v>
          </cell>
        </row>
        <row r="5">
          <cell r="A5" t="str">
            <v>F1402</v>
          </cell>
          <cell r="B5">
            <v>11000</v>
          </cell>
          <cell r="C5">
            <v>0</v>
          </cell>
          <cell r="D5">
            <v>500</v>
          </cell>
        </row>
        <row r="6">
          <cell r="A6" t="str">
            <v>F1403</v>
          </cell>
          <cell r="B6">
            <v>11000</v>
          </cell>
          <cell r="C6">
            <v>0</v>
          </cell>
        </row>
        <row r="7">
          <cell r="A7" t="str">
            <v>F1404</v>
          </cell>
          <cell r="B7">
            <v>11000</v>
          </cell>
        </row>
        <row r="8">
          <cell r="A8" t="str">
            <v>F1405</v>
          </cell>
          <cell r="B8">
            <v>11000</v>
          </cell>
        </row>
        <row r="9">
          <cell r="A9" t="str">
            <v>F1407</v>
          </cell>
          <cell r="B9">
            <v>11000</v>
          </cell>
          <cell r="C9">
            <v>635.5</v>
          </cell>
        </row>
        <row r="10">
          <cell r="A10" t="str">
            <v>F1408</v>
          </cell>
          <cell r="B10">
            <v>11000</v>
          </cell>
          <cell r="C10">
            <v>411.01</v>
          </cell>
        </row>
        <row r="11">
          <cell r="A11" t="str">
            <v>F1409</v>
          </cell>
          <cell r="B11">
            <v>11000</v>
          </cell>
        </row>
        <row r="12">
          <cell r="A12" t="str">
            <v>F1410</v>
          </cell>
          <cell r="B12">
            <v>11000</v>
          </cell>
          <cell r="C12">
            <v>32000</v>
          </cell>
        </row>
        <row r="13">
          <cell r="A13" t="str">
            <v>F1411</v>
          </cell>
          <cell r="B13">
            <v>11000</v>
          </cell>
          <cell r="C13">
            <v>44061.45</v>
          </cell>
        </row>
        <row r="14">
          <cell r="A14" t="str">
            <v>F1412</v>
          </cell>
          <cell r="B14">
            <v>11000</v>
          </cell>
          <cell r="C14">
            <v>35453.910000000003</v>
          </cell>
          <cell r="D14">
            <v>28427.46</v>
          </cell>
        </row>
        <row r="15">
          <cell r="A15" t="str">
            <v>F1413</v>
          </cell>
          <cell r="B15">
            <v>11000</v>
          </cell>
        </row>
        <row r="16">
          <cell r="A16" t="str">
            <v>F1414</v>
          </cell>
          <cell r="B16">
            <v>11000</v>
          </cell>
          <cell r="C16">
            <v>24.95</v>
          </cell>
        </row>
        <row r="17">
          <cell r="A17" t="str">
            <v>F1800</v>
          </cell>
          <cell r="B17">
            <v>11000</v>
          </cell>
          <cell r="C17">
            <v>960</v>
          </cell>
          <cell r="D17">
            <v>23800</v>
          </cell>
        </row>
        <row r="18">
          <cell r="A18" t="str">
            <v>F1999</v>
          </cell>
          <cell r="B18">
            <v>11000</v>
          </cell>
        </row>
        <row r="19">
          <cell r="A19" t="str">
            <v>F1005</v>
          </cell>
          <cell r="B19">
            <v>11001</v>
          </cell>
          <cell r="C19">
            <v>11500</v>
          </cell>
          <cell r="D19">
            <v>23500</v>
          </cell>
        </row>
        <row r="20">
          <cell r="A20" t="str">
            <v>F1015</v>
          </cell>
          <cell r="B20">
            <v>11001</v>
          </cell>
          <cell r="C20">
            <v>0</v>
          </cell>
        </row>
        <row r="21">
          <cell r="A21" t="str">
            <v>F1020</v>
          </cell>
          <cell r="B21">
            <v>16001</v>
          </cell>
        </row>
        <row r="22">
          <cell r="A22" t="str">
            <v>F1401</v>
          </cell>
          <cell r="B22">
            <v>16001</v>
          </cell>
        </row>
        <row r="23">
          <cell r="A23" t="str">
            <v>F1415</v>
          </cell>
          <cell r="B23">
            <v>16001</v>
          </cell>
          <cell r="C23">
            <v>0</v>
          </cell>
          <cell r="D23">
            <v>550</v>
          </cell>
        </row>
        <row r="24">
          <cell r="A24" t="str">
            <v>F1004</v>
          </cell>
          <cell r="B24">
            <v>16002</v>
          </cell>
        </row>
        <row r="25">
          <cell r="A25" t="str">
            <v>F1006</v>
          </cell>
          <cell r="B25">
            <v>16002</v>
          </cell>
        </row>
        <row r="26">
          <cell r="A26" t="str">
            <v>F1009</v>
          </cell>
          <cell r="B26">
            <v>16002</v>
          </cell>
        </row>
        <row r="27">
          <cell r="A27" t="str">
            <v>F1016</v>
          </cell>
          <cell r="B27">
            <v>16002</v>
          </cell>
          <cell r="C27">
            <v>0</v>
          </cell>
          <cell r="D27">
            <v>7200</v>
          </cell>
        </row>
        <row r="28">
          <cell r="A28" t="str">
            <v>F1019</v>
          </cell>
          <cell r="B28">
            <v>16002</v>
          </cell>
        </row>
        <row r="29">
          <cell r="A29" t="str">
            <v>F1416</v>
          </cell>
          <cell r="B29">
            <v>16002</v>
          </cell>
        </row>
        <row r="30">
          <cell r="A30" t="str">
            <v>F1025</v>
          </cell>
          <cell r="B30">
            <v>17000</v>
          </cell>
        </row>
        <row r="31">
          <cell r="A31" t="str">
            <v>F1080</v>
          </cell>
          <cell r="B31">
            <v>17000</v>
          </cell>
          <cell r="C31">
            <v>500</v>
          </cell>
          <cell r="D31">
            <v>6200</v>
          </cell>
        </row>
        <row r="32">
          <cell r="A32" t="str">
            <v>F1008</v>
          </cell>
          <cell r="B32">
            <v>18000</v>
          </cell>
        </row>
        <row r="33">
          <cell r="A33" t="str">
            <v>F1998</v>
          </cell>
          <cell r="B33">
            <v>18000</v>
          </cell>
        </row>
        <row r="34">
          <cell r="A34" t="str">
            <v>F1500</v>
          </cell>
          <cell r="B34">
            <v>42000</v>
          </cell>
          <cell r="C34">
            <v>0</v>
          </cell>
          <cell r="D34">
            <v>92421.25</v>
          </cell>
        </row>
        <row r="35">
          <cell r="A35" t="str">
            <v>F1501</v>
          </cell>
          <cell r="B35">
            <v>42001</v>
          </cell>
          <cell r="C35">
            <v>2579.37</v>
          </cell>
        </row>
        <row r="36">
          <cell r="A36" t="str">
            <v>F1502</v>
          </cell>
          <cell r="B36">
            <v>42000</v>
          </cell>
        </row>
        <row r="37">
          <cell r="A37" t="str">
            <v>E1013</v>
          </cell>
          <cell r="B37">
            <v>11000</v>
          </cell>
          <cell r="C37">
            <v>12740</v>
          </cell>
          <cell r="D37">
            <v>18000</v>
          </cell>
        </row>
        <row r="38">
          <cell r="A38" t="str">
            <v>E1019</v>
          </cell>
          <cell r="B38">
            <v>11000</v>
          </cell>
          <cell r="C38">
            <v>6187.5</v>
          </cell>
          <cell r="D38">
            <v>17562.5</v>
          </cell>
        </row>
        <row r="39">
          <cell r="A39" t="str">
            <v>E1023</v>
          </cell>
          <cell r="B39">
            <v>11000</v>
          </cell>
          <cell r="C39">
            <v>17119.37</v>
          </cell>
          <cell r="D39">
            <v>58674</v>
          </cell>
        </row>
        <row r="40">
          <cell r="A40" t="str">
            <v>E1028</v>
          </cell>
          <cell r="B40">
            <v>11000</v>
          </cell>
          <cell r="C40">
            <v>19119.849999999999</v>
          </cell>
        </row>
        <row r="41">
          <cell r="A41" t="str">
            <v>E1036</v>
          </cell>
          <cell r="B41">
            <v>11000</v>
          </cell>
          <cell r="C41">
            <v>11082</v>
          </cell>
          <cell r="D41">
            <v>7890</v>
          </cell>
        </row>
        <row r="42">
          <cell r="A42" t="str">
            <v>E1038</v>
          </cell>
          <cell r="B42">
            <v>11000</v>
          </cell>
          <cell r="D42">
            <v>147623</v>
          </cell>
        </row>
        <row r="43">
          <cell r="A43" t="str">
            <v>E1045</v>
          </cell>
          <cell r="B43">
            <v>11000</v>
          </cell>
          <cell r="C43">
            <v>400</v>
          </cell>
        </row>
        <row r="44">
          <cell r="A44" t="str">
            <v>E1046</v>
          </cell>
          <cell r="B44">
            <v>11000</v>
          </cell>
          <cell r="C44">
            <v>24482.87</v>
          </cell>
          <cell r="D44">
            <v>29764.799999999999</v>
          </cell>
        </row>
        <row r="45">
          <cell r="A45" t="str">
            <v>E1056</v>
          </cell>
          <cell r="B45">
            <v>11000</v>
          </cell>
          <cell r="C45">
            <v>64500</v>
          </cell>
          <cell r="D45">
            <v>6800</v>
          </cell>
        </row>
        <row r="46">
          <cell r="A46" t="str">
            <v>E1081</v>
          </cell>
          <cell r="B46">
            <v>11000</v>
          </cell>
          <cell r="C46">
            <v>5432.29</v>
          </cell>
          <cell r="D46">
            <v>2415.71</v>
          </cell>
        </row>
        <row r="47">
          <cell r="A47" t="str">
            <v>E1063</v>
          </cell>
          <cell r="B47">
            <v>11000</v>
          </cell>
          <cell r="C47">
            <v>2375</v>
          </cell>
          <cell r="D47">
            <v>17875</v>
          </cell>
        </row>
        <row r="48">
          <cell r="A48" t="str">
            <v>E1064</v>
          </cell>
          <cell r="B48">
            <v>11000</v>
          </cell>
          <cell r="C48">
            <v>17800</v>
          </cell>
          <cell r="D48">
            <v>12200</v>
          </cell>
        </row>
        <row r="49">
          <cell r="A49" t="str">
            <v>E1066</v>
          </cell>
          <cell r="B49">
            <v>11000</v>
          </cell>
          <cell r="C49">
            <v>26894</v>
          </cell>
          <cell r="D49">
            <v>10806</v>
          </cell>
        </row>
        <row r="50">
          <cell r="A50" t="str">
            <v>E1071</v>
          </cell>
          <cell r="B50">
            <v>11000</v>
          </cell>
          <cell r="C50">
            <v>4985</v>
          </cell>
        </row>
        <row r="51">
          <cell r="A51" t="str">
            <v>E1079</v>
          </cell>
          <cell r="B51">
            <v>11000</v>
          </cell>
          <cell r="C51">
            <v>152439.53</v>
          </cell>
        </row>
        <row r="52">
          <cell r="A52" t="str">
            <v>E1802</v>
          </cell>
          <cell r="B52">
            <v>11000</v>
          </cell>
          <cell r="C52">
            <v>43353</v>
          </cell>
          <cell r="D52">
            <v>15935.34</v>
          </cell>
        </row>
        <row r="53">
          <cell r="A53" t="str">
            <v>E1804</v>
          </cell>
          <cell r="B53">
            <v>11000</v>
          </cell>
          <cell r="C53">
            <v>998</v>
          </cell>
        </row>
        <row r="54">
          <cell r="A54" t="str">
            <v>E1807</v>
          </cell>
          <cell r="B54">
            <v>11000</v>
          </cell>
          <cell r="D54">
            <v>219781.51</v>
          </cell>
        </row>
        <row r="55">
          <cell r="A55" t="str">
            <v>E1021</v>
          </cell>
          <cell r="B55">
            <v>11000</v>
          </cell>
        </row>
        <row r="56">
          <cell r="A56" t="str">
            <v>E1023</v>
          </cell>
          <cell r="B56">
            <v>11000</v>
          </cell>
        </row>
        <row r="57">
          <cell r="A57" t="str">
            <v>E1035</v>
          </cell>
          <cell r="B57">
            <v>11000</v>
          </cell>
        </row>
        <row r="58">
          <cell r="A58" t="str">
            <v>E1040</v>
          </cell>
          <cell r="B58">
            <v>11000</v>
          </cell>
          <cell r="C58">
            <v>400</v>
          </cell>
        </row>
        <row r="59">
          <cell r="A59" t="str">
            <v>E1042</v>
          </cell>
          <cell r="B59">
            <v>11000</v>
          </cell>
        </row>
        <row r="60">
          <cell r="A60" t="str">
            <v>E1045</v>
          </cell>
          <cell r="B60">
            <v>11000</v>
          </cell>
        </row>
        <row r="61">
          <cell r="A61" t="str">
            <v>E1068</v>
          </cell>
          <cell r="B61">
            <v>11000</v>
          </cell>
          <cell r="D61">
            <v>115504</v>
          </cell>
        </row>
        <row r="62">
          <cell r="A62" t="str">
            <v>E1653</v>
          </cell>
          <cell r="B62">
            <v>14000</v>
          </cell>
          <cell r="C62">
            <v>23869.05</v>
          </cell>
          <cell r="D62">
            <v>385.5</v>
          </cell>
        </row>
        <row r="63">
          <cell r="A63" t="str">
            <v>E1654</v>
          </cell>
          <cell r="B63">
            <v>14000</v>
          </cell>
          <cell r="D63">
            <v>11450</v>
          </cell>
        </row>
        <row r="64">
          <cell r="A64" t="str">
            <v>E1655</v>
          </cell>
          <cell r="B64">
            <v>14000</v>
          </cell>
          <cell r="C64">
            <v>5560.1</v>
          </cell>
        </row>
        <row r="65">
          <cell r="A65" t="str">
            <v>E1657</v>
          </cell>
          <cell r="B65">
            <v>14000</v>
          </cell>
          <cell r="C65">
            <v>1000</v>
          </cell>
        </row>
        <row r="66">
          <cell r="A66" t="str">
            <v>E1696</v>
          </cell>
          <cell r="B66">
            <v>14000</v>
          </cell>
          <cell r="D66">
            <v>301328.48</v>
          </cell>
        </row>
        <row r="67">
          <cell r="A67" t="str">
            <v>E1697</v>
          </cell>
          <cell r="B67">
            <v>14000</v>
          </cell>
          <cell r="D67">
            <v>419148</v>
          </cell>
        </row>
        <row r="68">
          <cell r="A68" t="str">
            <v>E1002</v>
          </cell>
          <cell r="B68">
            <v>16001</v>
          </cell>
          <cell r="C68">
            <v>0</v>
          </cell>
          <cell r="D68">
            <v>429345</v>
          </cell>
        </row>
        <row r="69">
          <cell r="A69" t="str">
            <v>E1008</v>
          </cell>
          <cell r="B69">
            <v>16001</v>
          </cell>
          <cell r="C69">
            <v>120697</v>
          </cell>
        </row>
        <row r="70">
          <cell r="A70" t="str">
            <v>E1011</v>
          </cell>
          <cell r="B70">
            <v>16001</v>
          </cell>
          <cell r="C70">
            <v>0</v>
          </cell>
        </row>
        <row r="71">
          <cell r="A71" t="str">
            <v>E1012</v>
          </cell>
          <cell r="B71">
            <v>16001</v>
          </cell>
          <cell r="D71">
            <v>757352</v>
          </cell>
        </row>
        <row r="72">
          <cell r="A72" t="str">
            <v>E1013</v>
          </cell>
          <cell r="B72">
            <v>16001</v>
          </cell>
          <cell r="C72">
            <v>850</v>
          </cell>
        </row>
        <row r="73">
          <cell r="A73" t="str">
            <v>E1030</v>
          </cell>
          <cell r="B73">
            <v>16001</v>
          </cell>
          <cell r="C73">
            <v>13889.29</v>
          </cell>
          <cell r="D73">
            <v>26532.42</v>
          </cell>
        </row>
        <row r="74">
          <cell r="A74" t="str">
            <v>E1401</v>
          </cell>
          <cell r="B74">
            <v>16001</v>
          </cell>
        </row>
        <row r="75">
          <cell r="A75" t="str">
            <v>E1402</v>
          </cell>
          <cell r="B75">
            <v>16001</v>
          </cell>
          <cell r="D75">
            <v>43313</v>
          </cell>
        </row>
        <row r="76">
          <cell r="A76" t="str">
            <v>E1038</v>
          </cell>
          <cell r="B76">
            <v>16001</v>
          </cell>
          <cell r="C76">
            <v>0</v>
          </cell>
          <cell r="D76">
            <v>95146</v>
          </cell>
        </row>
        <row r="77">
          <cell r="A77" t="str">
            <v>E1018</v>
          </cell>
          <cell r="B77">
            <v>17000</v>
          </cell>
          <cell r="C77">
            <v>95130</v>
          </cell>
          <cell r="D77">
            <v>104870</v>
          </cell>
        </row>
        <row r="78">
          <cell r="A78" t="str">
            <v>E1041</v>
          </cell>
          <cell r="B78">
            <v>17000</v>
          </cell>
        </row>
        <row r="79">
          <cell r="A79" t="str">
            <v>E1045</v>
          </cell>
          <cell r="B79">
            <v>17000</v>
          </cell>
        </row>
        <row r="80">
          <cell r="A80" t="str">
            <v>E1046</v>
          </cell>
          <cell r="B80">
            <v>17000</v>
          </cell>
          <cell r="C80">
            <v>714.28</v>
          </cell>
          <cell r="D80">
            <v>4018</v>
          </cell>
        </row>
        <row r="81">
          <cell r="A81" t="str">
            <v>E1055</v>
          </cell>
          <cell r="B81">
            <v>17000</v>
          </cell>
        </row>
        <row r="82">
          <cell r="A82" t="str">
            <v>E1066</v>
          </cell>
          <cell r="B82">
            <v>17000</v>
          </cell>
          <cell r="D82">
            <v>12390</v>
          </cell>
        </row>
        <row r="83">
          <cell r="A83" t="str">
            <v>E1074</v>
          </cell>
          <cell r="B83">
            <v>17000</v>
          </cell>
        </row>
        <row r="84">
          <cell r="A84" t="str">
            <v>E1405</v>
          </cell>
          <cell r="B84">
            <v>17000</v>
          </cell>
        </row>
        <row r="85">
          <cell r="A85" t="str">
            <v>E1406</v>
          </cell>
          <cell r="B85">
            <v>17000</v>
          </cell>
        </row>
        <row r="86">
          <cell r="A86" t="str">
            <v>E1407</v>
          </cell>
          <cell r="B86">
            <v>17000</v>
          </cell>
        </row>
        <row r="87">
          <cell r="A87" t="str">
            <v>E1408</v>
          </cell>
          <cell r="B87">
            <v>17000</v>
          </cell>
        </row>
        <row r="88">
          <cell r="A88" t="str">
            <v>E1409</v>
          </cell>
          <cell r="B88">
            <v>17000</v>
          </cell>
        </row>
        <row r="89">
          <cell r="A89" t="str">
            <v>E1410</v>
          </cell>
          <cell r="B89">
            <v>17000</v>
          </cell>
        </row>
        <row r="90">
          <cell r="A90" t="str">
            <v>E1411</v>
          </cell>
          <cell r="B90">
            <v>17000</v>
          </cell>
        </row>
        <row r="91">
          <cell r="A91" t="str">
            <v>E1413</v>
          </cell>
          <cell r="B91">
            <v>17000</v>
          </cell>
        </row>
        <row r="92">
          <cell r="A92" t="str">
            <v>E1415</v>
          </cell>
          <cell r="B92">
            <v>17000</v>
          </cell>
          <cell r="C92">
            <v>3600</v>
          </cell>
          <cell r="D92">
            <v>8399.7000000000007</v>
          </cell>
        </row>
        <row r="93">
          <cell r="A93" t="str">
            <v>E1800</v>
          </cell>
          <cell r="B93">
            <v>17000</v>
          </cell>
          <cell r="C93">
            <v>64106.89</v>
          </cell>
          <cell r="D93">
            <v>15724.05</v>
          </cell>
        </row>
        <row r="94">
          <cell r="A94" t="str">
            <v>E1801</v>
          </cell>
          <cell r="B94">
            <v>17000</v>
          </cell>
          <cell r="C94">
            <v>71500.02</v>
          </cell>
        </row>
        <row r="95">
          <cell r="A95" t="str">
            <v>E1999</v>
          </cell>
          <cell r="B95">
            <v>17000</v>
          </cell>
        </row>
        <row r="96">
          <cell r="A96" t="str">
            <v>E1030</v>
          </cell>
          <cell r="B96">
            <v>18000</v>
          </cell>
          <cell r="D96">
            <v>3252</v>
          </cell>
        </row>
        <row r="97">
          <cell r="A97" t="str">
            <v>E1808</v>
          </cell>
          <cell r="B97">
            <v>18000</v>
          </cell>
          <cell r="D97">
            <v>357620.42</v>
          </cell>
        </row>
        <row r="98">
          <cell r="A98" t="str">
            <v>E1032</v>
          </cell>
          <cell r="B98">
            <v>42000</v>
          </cell>
        </row>
        <row r="99">
          <cell r="A99" t="str">
            <v>E1048</v>
          </cell>
          <cell r="B99">
            <v>42000</v>
          </cell>
        </row>
        <row r="100">
          <cell r="A100" t="str">
            <v>E1500</v>
          </cell>
          <cell r="B100">
            <v>42000</v>
          </cell>
          <cell r="C100">
            <v>13915.89</v>
          </cell>
          <cell r="D100">
            <v>7820.48</v>
          </cell>
        </row>
        <row r="101">
          <cell r="A101" t="str">
            <v>E1501</v>
          </cell>
          <cell r="B101">
            <v>42000</v>
          </cell>
        </row>
        <row r="102">
          <cell r="A102" t="str">
            <v>E1504</v>
          </cell>
          <cell r="B102">
            <v>42001</v>
          </cell>
          <cell r="C102">
            <v>13936.9</v>
          </cell>
        </row>
        <row r="103">
          <cell r="A103" t="str">
            <v>E1505</v>
          </cell>
          <cell r="B103">
            <v>42000</v>
          </cell>
        </row>
        <row r="104">
          <cell r="A104" t="str">
            <v>E1507</v>
          </cell>
          <cell r="B104">
            <v>42000</v>
          </cell>
          <cell r="C104">
            <v>2050</v>
          </cell>
        </row>
        <row r="105">
          <cell r="A105" t="str">
            <v>E1508</v>
          </cell>
          <cell r="B105">
            <v>42000</v>
          </cell>
        </row>
        <row r="106">
          <cell r="A106" t="str">
            <v>E1509</v>
          </cell>
          <cell r="B106">
            <v>42000</v>
          </cell>
          <cell r="C106">
            <v>1200</v>
          </cell>
        </row>
        <row r="107">
          <cell r="A107" t="str">
            <v>E1510</v>
          </cell>
          <cell r="B107">
            <v>42000</v>
          </cell>
          <cell r="C107">
            <v>34209.519999999997</v>
          </cell>
        </row>
        <row r="108">
          <cell r="A108" t="str">
            <v>E1806</v>
          </cell>
          <cell r="B108">
            <v>42000</v>
          </cell>
          <cell r="C108">
            <v>15400</v>
          </cell>
        </row>
        <row r="109">
          <cell r="A109" t="str">
            <v>E1400</v>
          </cell>
          <cell r="B109">
            <v>62000</v>
          </cell>
          <cell r="C109">
            <v>0</v>
          </cell>
          <cell r="D109">
            <v>69523.350000000006</v>
          </cell>
        </row>
        <row r="110">
          <cell r="A110" t="str">
            <v>E1034</v>
          </cell>
          <cell r="B110">
            <v>64001</v>
          </cell>
          <cell r="C110">
            <v>9352.5</v>
          </cell>
          <cell r="D110">
            <v>3679.25</v>
          </cell>
        </row>
        <row r="111">
          <cell r="A111" t="str">
            <v>E1600</v>
          </cell>
          <cell r="B111">
            <v>64001</v>
          </cell>
          <cell r="C111">
            <v>0</v>
          </cell>
          <cell r="D111">
            <v>32013.62</v>
          </cell>
        </row>
        <row r="112">
          <cell r="A112" t="str">
            <v>E1601</v>
          </cell>
          <cell r="B112">
            <v>64001</v>
          </cell>
          <cell r="C112">
            <v>12896.45</v>
          </cell>
          <cell r="D112">
            <v>15500.99</v>
          </cell>
        </row>
        <row r="113">
          <cell r="A113" t="str">
            <v>E1602</v>
          </cell>
          <cell r="B113">
            <v>64001</v>
          </cell>
          <cell r="C113">
            <v>0</v>
          </cell>
          <cell r="D113">
            <v>200551.38</v>
          </cell>
        </row>
        <row r="114">
          <cell r="A114" t="str">
            <v>E1603</v>
          </cell>
          <cell r="B114">
            <v>64001</v>
          </cell>
          <cell r="C114">
            <v>111893.06</v>
          </cell>
          <cell r="D114">
            <v>72868.84</v>
          </cell>
        </row>
        <row r="115">
          <cell r="A115" t="str">
            <v>E1604</v>
          </cell>
          <cell r="B115">
            <v>64001</v>
          </cell>
          <cell r="C115">
            <v>162599.79999999999</v>
          </cell>
          <cell r="D115">
            <v>7860.43</v>
          </cell>
        </row>
        <row r="116">
          <cell r="A116" t="str">
            <v>E1605</v>
          </cell>
          <cell r="B116">
            <v>64001</v>
          </cell>
          <cell r="C116">
            <v>30903.99</v>
          </cell>
          <cell r="D116">
            <v>226700.55</v>
          </cell>
        </row>
        <row r="117">
          <cell r="A117" t="str">
            <v>E1606</v>
          </cell>
          <cell r="B117">
            <v>64001</v>
          </cell>
          <cell r="C117">
            <v>6345.08</v>
          </cell>
          <cell r="D117">
            <v>4900</v>
          </cell>
        </row>
        <row r="118">
          <cell r="A118" t="str">
            <v>E1607</v>
          </cell>
          <cell r="B118">
            <v>64001</v>
          </cell>
          <cell r="C118">
            <v>9686.61</v>
          </cell>
        </row>
        <row r="119">
          <cell r="A119" t="str">
            <v>E1608</v>
          </cell>
          <cell r="B119">
            <v>64001</v>
          </cell>
          <cell r="C119">
            <v>47428.09</v>
          </cell>
          <cell r="D119">
            <v>7151.87</v>
          </cell>
        </row>
        <row r="120">
          <cell r="A120" t="str">
            <v>E1609</v>
          </cell>
          <cell r="B120">
            <v>64001</v>
          </cell>
        </row>
        <row r="121">
          <cell r="A121" t="str">
            <v>D1032</v>
          </cell>
          <cell r="B121">
            <v>11000</v>
          </cell>
          <cell r="C121">
            <v>0</v>
          </cell>
        </row>
        <row r="122">
          <cell r="A122" t="str">
            <v>D1090</v>
          </cell>
          <cell r="B122">
            <v>11000</v>
          </cell>
          <cell r="D122">
            <v>2250</v>
          </cell>
        </row>
        <row r="123">
          <cell r="A123" t="str">
            <v>D1414</v>
          </cell>
          <cell r="B123">
            <v>11000</v>
          </cell>
          <cell r="D123">
            <v>8248</v>
          </cell>
        </row>
        <row r="124">
          <cell r="A124" t="str">
            <v>D1999</v>
          </cell>
          <cell r="B124">
            <v>11000</v>
          </cell>
          <cell r="C124">
            <v>0</v>
          </cell>
          <cell r="D124">
            <v>371.2</v>
          </cell>
        </row>
        <row r="125">
          <cell r="A125" t="str">
            <v>D1654</v>
          </cell>
          <cell r="B125">
            <v>14000</v>
          </cell>
          <cell r="D125">
            <v>1637.4</v>
          </cell>
        </row>
        <row r="126">
          <cell r="A126" t="str">
            <v>D1402</v>
          </cell>
          <cell r="B126">
            <v>16001</v>
          </cell>
        </row>
        <row r="127">
          <cell r="A127" t="str">
            <v>D1908</v>
          </cell>
          <cell r="B127">
            <v>16001</v>
          </cell>
          <cell r="D127">
            <v>8907</v>
          </cell>
        </row>
        <row r="128">
          <cell r="A128" t="str">
            <v>D1403</v>
          </cell>
          <cell r="B128">
            <v>16001</v>
          </cell>
        </row>
        <row r="129">
          <cell r="A129" t="str">
            <v>D1028</v>
          </cell>
          <cell r="B129">
            <v>16001</v>
          </cell>
        </row>
        <row r="130">
          <cell r="A130" t="str">
            <v>D1413</v>
          </cell>
          <cell r="B130">
            <v>16001</v>
          </cell>
        </row>
        <row r="131">
          <cell r="A131" t="str">
            <v>D1036</v>
          </cell>
          <cell r="B131">
            <v>17000</v>
          </cell>
        </row>
        <row r="132">
          <cell r="A132" t="str">
            <v>D1039</v>
          </cell>
          <cell r="B132">
            <v>17000</v>
          </cell>
        </row>
        <row r="133">
          <cell r="A133" t="str">
            <v>D1070</v>
          </cell>
          <cell r="B133">
            <v>17000</v>
          </cell>
        </row>
        <row r="134">
          <cell r="A134" t="str">
            <v>D1102</v>
          </cell>
          <cell r="B134">
            <v>17000</v>
          </cell>
        </row>
        <row r="135">
          <cell r="A135" t="str">
            <v>D1413</v>
          </cell>
          <cell r="B135">
            <v>17000</v>
          </cell>
          <cell r="D135">
            <v>1476.52</v>
          </cell>
        </row>
        <row r="136">
          <cell r="A136" t="str">
            <v>D1069</v>
          </cell>
          <cell r="B136">
            <v>42000</v>
          </cell>
        </row>
        <row r="137">
          <cell r="A137" t="str">
            <v>D1098</v>
          </cell>
          <cell r="B137">
            <v>42000</v>
          </cell>
          <cell r="C137">
            <v>43.8</v>
          </cell>
          <cell r="D137">
            <v>1693.9</v>
          </cell>
        </row>
        <row r="138">
          <cell r="A138" t="str">
            <v>D1502</v>
          </cell>
          <cell r="B138">
            <v>42000</v>
          </cell>
          <cell r="C138">
            <v>202299</v>
          </cell>
        </row>
        <row r="139">
          <cell r="A139" t="str">
            <v>D1506</v>
          </cell>
          <cell r="B139">
            <v>42000</v>
          </cell>
        </row>
        <row r="140">
          <cell r="A140" t="str">
            <v>D1507</v>
          </cell>
          <cell r="B140">
            <v>42000</v>
          </cell>
        </row>
        <row r="141">
          <cell r="A141" t="str">
            <v>D1508</v>
          </cell>
          <cell r="B141">
            <v>42001</v>
          </cell>
        </row>
        <row r="142">
          <cell r="A142" t="str">
            <v>D1044</v>
          </cell>
          <cell r="B142">
            <v>64000</v>
          </cell>
        </row>
        <row r="143">
          <cell r="A143" t="str">
            <v>D1404</v>
          </cell>
          <cell r="B143">
            <v>64001</v>
          </cell>
        </row>
        <row r="144">
          <cell r="A144" t="str">
            <v>D1403</v>
          </cell>
          <cell r="B144">
            <v>64001</v>
          </cell>
        </row>
        <row r="145">
          <cell r="A145" t="str">
            <v>D1042</v>
          </cell>
          <cell r="B145">
            <v>64001</v>
          </cell>
        </row>
        <row r="146">
          <cell r="A146" t="str">
            <v>D1052</v>
          </cell>
          <cell r="B146">
            <v>64001</v>
          </cell>
        </row>
        <row r="147">
          <cell r="A147" t="str">
            <v>D1059</v>
          </cell>
          <cell r="B147">
            <v>64001</v>
          </cell>
        </row>
        <row r="148">
          <cell r="A148" t="str">
            <v>D1084</v>
          </cell>
          <cell r="B148">
            <v>64001</v>
          </cell>
        </row>
        <row r="149">
          <cell r="A149" t="str">
            <v>D1085</v>
          </cell>
          <cell r="B149">
            <v>64001</v>
          </cell>
        </row>
        <row r="150">
          <cell r="A150" t="str">
            <v>D1416</v>
          </cell>
          <cell r="B150">
            <v>64001</v>
          </cell>
        </row>
        <row r="151">
          <cell r="A151" t="str">
            <v>D1417</v>
          </cell>
          <cell r="B151">
            <v>64001</v>
          </cell>
          <cell r="C151">
            <v>30398.23</v>
          </cell>
          <cell r="D151">
            <v>49601.77</v>
          </cell>
        </row>
        <row r="152">
          <cell r="A152" t="str">
            <v>D1060</v>
          </cell>
          <cell r="B152">
            <v>64001</v>
          </cell>
        </row>
        <row r="153">
          <cell r="A153" t="str">
            <v>D1600</v>
          </cell>
          <cell r="B153">
            <v>64001</v>
          </cell>
          <cell r="C153">
            <v>79445</v>
          </cell>
          <cell r="D153">
            <v>99016.17</v>
          </cell>
        </row>
        <row r="154">
          <cell r="A154" t="str">
            <v>D1601</v>
          </cell>
          <cell r="B154">
            <v>64001</v>
          </cell>
          <cell r="C154">
            <v>12141.32</v>
          </cell>
          <cell r="D154">
            <v>41404.949999999997</v>
          </cell>
        </row>
        <row r="155">
          <cell r="A155" t="str">
            <v>D1602</v>
          </cell>
          <cell r="B155">
            <v>64001</v>
          </cell>
        </row>
        <row r="156">
          <cell r="A156" t="str">
            <v>D1603</v>
          </cell>
          <cell r="B156">
            <v>64001</v>
          </cell>
        </row>
        <row r="157">
          <cell r="A157" t="str">
            <v>D1604</v>
          </cell>
          <cell r="B157">
            <v>64001</v>
          </cell>
        </row>
        <row r="158">
          <cell r="A158" t="str">
            <v>D1605</v>
          </cell>
          <cell r="B158">
            <v>64001</v>
          </cell>
          <cell r="C158">
            <v>129123.58</v>
          </cell>
          <cell r="D158">
            <v>23593.91</v>
          </cell>
        </row>
        <row r="159">
          <cell r="A159" t="str">
            <v>D1606</v>
          </cell>
          <cell r="B159">
            <v>64001</v>
          </cell>
          <cell r="C159">
            <v>74149.919999999998</v>
          </cell>
          <cell r="D159">
            <v>7456.94</v>
          </cell>
        </row>
        <row r="160">
          <cell r="A160" t="str">
            <v>D1607</v>
          </cell>
          <cell r="B160">
            <v>64001</v>
          </cell>
        </row>
        <row r="161">
          <cell r="A161" t="str">
            <v>D1608</v>
          </cell>
          <cell r="B161">
            <v>64001</v>
          </cell>
        </row>
        <row r="162">
          <cell r="A162" t="str">
            <v>D1609</v>
          </cell>
          <cell r="B162">
            <v>64001</v>
          </cell>
        </row>
        <row r="163">
          <cell r="A163" t="str">
            <v>D1610</v>
          </cell>
          <cell r="B163">
            <v>64001</v>
          </cell>
          <cell r="D163">
            <v>1400</v>
          </cell>
        </row>
        <row r="164">
          <cell r="A164" t="str">
            <v>D1611</v>
          </cell>
          <cell r="B164">
            <v>64001</v>
          </cell>
          <cell r="D164">
            <v>399.95</v>
          </cell>
        </row>
        <row r="165">
          <cell r="A165" t="str">
            <v>D1612</v>
          </cell>
          <cell r="B165">
            <v>64001</v>
          </cell>
        </row>
        <row r="166">
          <cell r="A166" t="str">
            <v>D1613</v>
          </cell>
          <cell r="B166">
            <v>64001</v>
          </cell>
        </row>
        <row r="167">
          <cell r="A167" t="str">
            <v>C1001</v>
          </cell>
          <cell r="B167">
            <v>11000</v>
          </cell>
          <cell r="D167">
            <v>28048.22</v>
          </cell>
        </row>
        <row r="168">
          <cell r="A168" t="str">
            <v>C1069</v>
          </cell>
          <cell r="B168">
            <v>11000</v>
          </cell>
          <cell r="D168">
            <v>1076.8599999999999</v>
          </cell>
        </row>
        <row r="169">
          <cell r="A169" t="str">
            <v>C1407</v>
          </cell>
          <cell r="B169">
            <v>11000</v>
          </cell>
          <cell r="D169">
            <v>32698</v>
          </cell>
        </row>
        <row r="170">
          <cell r="A170" t="str">
            <v>C1021</v>
          </cell>
          <cell r="B170">
            <v>16000</v>
          </cell>
          <cell r="D170">
            <v>2800</v>
          </cell>
        </row>
        <row r="171">
          <cell r="A171" t="str">
            <v>C1051</v>
          </cell>
          <cell r="B171">
            <v>18000</v>
          </cell>
          <cell r="D171">
            <v>4096</v>
          </cell>
        </row>
        <row r="172">
          <cell r="A172" t="str">
            <v>C1505</v>
          </cell>
          <cell r="B172">
            <v>42001</v>
          </cell>
        </row>
        <row r="173">
          <cell r="A173" t="str">
            <v>C1703</v>
          </cell>
          <cell r="B173">
            <v>64000</v>
          </cell>
        </row>
        <row r="174">
          <cell r="A174" t="str">
            <v>C1072</v>
          </cell>
          <cell r="B174">
            <v>64001</v>
          </cell>
        </row>
        <row r="175">
          <cell r="A175" t="str">
            <v>C1086</v>
          </cell>
          <cell r="B175">
            <v>64001</v>
          </cell>
        </row>
        <row r="176">
          <cell r="A176" t="str">
            <v>C1413</v>
          </cell>
          <cell r="B176">
            <v>64001</v>
          </cell>
        </row>
        <row r="177">
          <cell r="A177" t="str">
            <v>C1702</v>
          </cell>
          <cell r="B177">
            <v>64001</v>
          </cell>
        </row>
        <row r="178">
          <cell r="A178" t="str">
            <v>C1706</v>
          </cell>
          <cell r="B178">
            <v>64001</v>
          </cell>
        </row>
        <row r="179">
          <cell r="A179" t="str">
            <v>C1708</v>
          </cell>
          <cell r="B179">
            <v>64001</v>
          </cell>
        </row>
        <row r="180">
          <cell r="A180" t="str">
            <v>C1710</v>
          </cell>
          <cell r="B180">
            <v>64001</v>
          </cell>
        </row>
        <row r="181">
          <cell r="A181" t="str">
            <v>C1711</v>
          </cell>
          <cell r="B181">
            <v>64001</v>
          </cell>
        </row>
        <row r="182">
          <cell r="A182" t="str">
            <v>C1713</v>
          </cell>
          <cell r="B182">
            <v>64001</v>
          </cell>
        </row>
        <row r="183">
          <cell r="A183" t="str">
            <v>C1714</v>
          </cell>
          <cell r="B183">
            <v>64001</v>
          </cell>
        </row>
        <row r="184">
          <cell r="A184" t="str">
            <v>B1008</v>
          </cell>
          <cell r="B184">
            <v>16000</v>
          </cell>
          <cell r="D184">
            <v>540</v>
          </cell>
        </row>
        <row r="185">
          <cell r="A185" t="str">
            <v>A1301</v>
          </cell>
          <cell r="B185">
            <v>17000</v>
          </cell>
          <cell r="D185">
            <v>53000</v>
          </cell>
        </row>
        <row r="186">
          <cell r="A186" t="str">
            <v>A1304</v>
          </cell>
          <cell r="B186">
            <v>17000</v>
          </cell>
        </row>
        <row r="187">
          <cell r="A187" t="str">
            <v>B1043</v>
          </cell>
          <cell r="B187">
            <v>17000</v>
          </cell>
        </row>
        <row r="188">
          <cell r="A188" t="str">
            <v>B1071</v>
          </cell>
          <cell r="B188">
            <v>17000</v>
          </cell>
          <cell r="C188">
            <v>2232.41</v>
          </cell>
        </row>
        <row r="189">
          <cell r="A189" t="str">
            <v>A1518</v>
          </cell>
          <cell r="B189">
            <v>42000</v>
          </cell>
          <cell r="C189">
            <v>94587</v>
          </cell>
        </row>
        <row r="190">
          <cell r="A190" t="str">
            <v>A1519</v>
          </cell>
          <cell r="B190">
            <v>42000</v>
          </cell>
          <cell r="D190">
            <v>77700</v>
          </cell>
        </row>
        <row r="191">
          <cell r="A191" t="str">
            <v>B1058</v>
          </cell>
          <cell r="B191">
            <v>64100</v>
          </cell>
        </row>
        <row r="192">
          <cell r="A192" t="str">
            <v>A1306</v>
          </cell>
          <cell r="B192">
            <v>64000</v>
          </cell>
        </row>
        <row r="193">
          <cell r="A193" t="str">
            <v>A1307</v>
          </cell>
          <cell r="B193">
            <v>64000</v>
          </cell>
        </row>
        <row r="194">
          <cell r="A194" t="str">
            <v>A1076</v>
          </cell>
          <cell r="B194">
            <v>64000</v>
          </cell>
          <cell r="C194">
            <v>0</v>
          </cell>
          <cell r="D194">
            <v>545.67999999999995</v>
          </cell>
        </row>
        <row r="195">
          <cell r="A195" t="str">
            <v>A1076</v>
          </cell>
          <cell r="B195">
            <v>11000</v>
          </cell>
          <cell r="C195">
            <v>30963</v>
          </cell>
          <cell r="D195">
            <v>7310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1"/>
      <sheetName val="FORM 1 Campus Safety"/>
      <sheetName val="Form 1FAC"/>
      <sheetName val="Form OIT"/>
      <sheetName val="Form 1 VP Campus Services"/>
      <sheetName val="Form 1 SRVPAF Fin Services"/>
      <sheetName val="Form SRVPAF ISRMO"/>
      <sheetName val="Form 1 SRVPAF REDO"/>
      <sheetName val="EVP A&amp;F"/>
      <sheetName val="DETAIL"/>
      <sheetName val="Form 1 AVP IRM"/>
      <sheetName val="Sheet1"/>
      <sheetName val="Sheet3"/>
      <sheetName val="Sheet4"/>
    </sheetNames>
    <sheetDataSet>
      <sheetData sheetId="0"/>
      <sheetData sheetId="1"/>
      <sheetData sheetId="2">
        <row r="11">
          <cell r="E11">
            <v>5670865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Division Summary"/>
      <sheetName val="Reserves detail"/>
      <sheetName val="Summary by Dept"/>
      <sheetName val="Summart by Fund"/>
      <sheetName val="Reduction Summart by Fund "/>
      <sheetName val="Summary by BA#"/>
      <sheetName val="Reserves Summary"/>
      <sheetName val="BA 11A  ICR Incentive for FY10"/>
      <sheetName val="From Reserves - Adjustments"/>
      <sheetName val="MarBA"/>
      <sheetName val="6% budget cut details"/>
      <sheetName val="Orig Budget by Funding"/>
      <sheetName val="Sch 1D from Jan 2009 Rpt"/>
      <sheetName val="Detail"/>
      <sheetName val="By Dept Number"/>
      <sheetName val="FY09 SalPool REVISED"/>
      <sheetName val="FY09 SalPool 2.5% PreCorrection"/>
      <sheetName val="Fund Sources"/>
      <sheetName val="Fund Source Data"/>
      <sheetName val="Reserves Origin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_C"/>
      <sheetName val="GTRI_D"/>
      <sheetName val="GTRI_E"/>
      <sheetName val="GTRI_E1"/>
      <sheetName val="GTRI_F"/>
      <sheetName val="GTRI_J"/>
      <sheetName val="GTRI_K"/>
      <sheetName val="NOT USED&gt;&gt;&gt;"/>
      <sheetName val="allocation change"/>
      <sheetName val="SCH_G"/>
      <sheetName val="PROPBU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ELIST"/>
      <sheetName val="SUMMARY"/>
    </sheetNames>
    <sheetDataSet>
      <sheetData sheetId="0">
        <row r="609">
          <cell r="I60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115" zoomScaleNormal="115" workbookViewId="0">
      <selection activeCell="A13" sqref="A13"/>
    </sheetView>
  </sheetViews>
  <sheetFormatPr defaultColWidth="9.125" defaultRowHeight="13.75" x14ac:dyDescent="0.3"/>
  <cols>
    <col min="1" max="1" width="34.125" style="2" customWidth="1"/>
    <col min="2" max="2" width="6.625" style="2" customWidth="1"/>
    <col min="3" max="15" width="13.375" style="2" customWidth="1"/>
    <col min="16" max="16" width="11.25" style="6" customWidth="1"/>
    <col min="17" max="17" width="8.875" style="2" customWidth="1"/>
    <col min="18" max="18" width="4.25" style="2" bestFit="1" customWidth="1"/>
    <col min="19" max="19" width="9.375" style="2" customWidth="1"/>
    <col min="20" max="20" width="10.375" style="2" bestFit="1" customWidth="1"/>
    <col min="21" max="21" width="12" style="3" bestFit="1" customWidth="1"/>
    <col min="22" max="16384" width="9.125" style="2"/>
  </cols>
  <sheetData>
    <row r="1" spans="1:21" x14ac:dyDescent="0.3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"/>
    </row>
    <row r="2" spans="1:21" x14ac:dyDescent="0.3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"/>
    </row>
    <row r="3" spans="1:21" ht="15.05" customHeight="1" x14ac:dyDescent="0.3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"/>
    </row>
    <row r="4" spans="1:21" ht="14.4" thickBot="1" x14ac:dyDescent="0.35">
      <c r="A4" s="152" t="s">
        <v>39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"/>
    </row>
    <row r="5" spans="1:21" x14ac:dyDescent="0.3">
      <c r="A5" s="4" t="s">
        <v>36</v>
      </c>
      <c r="B5" s="5"/>
    </row>
    <row r="6" spans="1:21" ht="41.25" x14ac:dyDescent="0.3">
      <c r="A6" s="7" t="s">
        <v>3</v>
      </c>
      <c r="B6" s="8"/>
      <c r="C6" s="153" t="s">
        <v>4</v>
      </c>
      <c r="D6" s="154"/>
      <c r="E6" s="154"/>
      <c r="F6" s="155"/>
      <c r="G6" s="9" t="s">
        <v>5</v>
      </c>
      <c r="H6" s="10" t="s">
        <v>6</v>
      </c>
      <c r="I6" s="156" t="s">
        <v>4</v>
      </c>
      <c r="J6" s="157"/>
      <c r="K6" s="158"/>
      <c r="L6" s="159" t="s">
        <v>5</v>
      </c>
      <c r="M6" s="160"/>
      <c r="N6" s="42" t="s">
        <v>4</v>
      </c>
      <c r="O6" s="10" t="s">
        <v>6</v>
      </c>
    </row>
    <row r="7" spans="1:21" x14ac:dyDescent="0.3">
      <c r="A7" s="11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2" t="s">
        <v>35</v>
      </c>
      <c r="U7" s="2"/>
    </row>
    <row r="8" spans="1:21" ht="68.75" x14ac:dyDescent="0.3">
      <c r="A8" s="13" t="s">
        <v>37</v>
      </c>
      <c r="B8" s="13" t="s">
        <v>38</v>
      </c>
      <c r="C8" s="13" t="s">
        <v>40</v>
      </c>
      <c r="D8" s="13" t="s">
        <v>41</v>
      </c>
      <c r="E8" s="13" t="s">
        <v>42</v>
      </c>
      <c r="F8" s="13" t="s">
        <v>25</v>
      </c>
      <c r="G8" s="13" t="s">
        <v>24</v>
      </c>
      <c r="H8" s="13" t="s">
        <v>58</v>
      </c>
      <c r="I8" s="13" t="s">
        <v>43</v>
      </c>
      <c r="J8" s="13" t="s">
        <v>44</v>
      </c>
      <c r="K8" s="13" t="s">
        <v>49</v>
      </c>
      <c r="L8" s="13" t="s">
        <v>45</v>
      </c>
      <c r="M8" s="13" t="s">
        <v>46</v>
      </c>
      <c r="N8" s="14" t="s">
        <v>47</v>
      </c>
      <c r="O8" s="13" t="s">
        <v>48</v>
      </c>
      <c r="U8" s="2"/>
    </row>
    <row r="9" spans="1:21" x14ac:dyDescent="0.3">
      <c r="A9" s="45"/>
      <c r="B9" s="44"/>
      <c r="C9" s="46"/>
      <c r="D9" s="46"/>
      <c r="E9" s="46"/>
      <c r="F9" s="46"/>
      <c r="G9" s="18"/>
      <c r="H9" s="46">
        <f>SUM(C9:G9)</f>
        <v>0</v>
      </c>
      <c r="I9" s="46"/>
      <c r="J9" s="46"/>
      <c r="K9" s="46"/>
      <c r="L9" s="18"/>
      <c r="M9" s="18"/>
      <c r="N9" s="46"/>
      <c r="O9" s="145">
        <f>SUM(H9:N9)</f>
        <v>0</v>
      </c>
      <c r="U9" s="2"/>
    </row>
    <row r="10" spans="1:21" s="20" customFormat="1" ht="15.05" customHeight="1" x14ac:dyDescent="0.3">
      <c r="A10" s="15"/>
      <c r="B10" s="16"/>
      <c r="C10" s="17"/>
      <c r="D10" s="17"/>
      <c r="E10" s="17"/>
      <c r="F10" s="17"/>
      <c r="G10" s="18"/>
      <c r="H10" s="17">
        <f>SUM(C10:G10)</f>
        <v>0</v>
      </c>
      <c r="I10" s="17"/>
      <c r="J10" s="17"/>
      <c r="K10" s="17"/>
      <c r="L10" s="18"/>
      <c r="M10" s="18"/>
      <c r="N10" s="17"/>
      <c r="O10" s="146">
        <f t="shared" ref="O10:O19" si="0">SUM(H10:N10)</f>
        <v>0</v>
      </c>
      <c r="P10" s="19"/>
    </row>
    <row r="11" spans="1:21" s="20" customFormat="1" ht="15.05" customHeight="1" x14ac:dyDescent="0.3">
      <c r="A11" s="21"/>
      <c r="B11" s="22"/>
      <c r="C11" s="23"/>
      <c r="D11" s="23"/>
      <c r="E11" s="23"/>
      <c r="F11" s="23"/>
      <c r="G11" s="24"/>
      <c r="H11" s="17">
        <f t="shared" ref="H11:H17" si="1">SUM(C11:G11)</f>
        <v>0</v>
      </c>
      <c r="I11" s="23"/>
      <c r="J11" s="23"/>
      <c r="K11" s="23"/>
      <c r="L11" s="24"/>
      <c r="M11" s="24"/>
      <c r="N11" s="23"/>
      <c r="O11" s="146">
        <f t="shared" si="0"/>
        <v>0</v>
      </c>
      <c r="P11" s="19"/>
    </row>
    <row r="12" spans="1:21" s="20" customFormat="1" ht="15.05" customHeight="1" x14ac:dyDescent="0.3">
      <c r="A12" s="21"/>
      <c r="B12" s="22"/>
      <c r="C12" s="23"/>
      <c r="D12" s="23"/>
      <c r="E12" s="23"/>
      <c r="F12" s="25"/>
      <c r="G12" s="24"/>
      <c r="H12" s="17">
        <f t="shared" si="1"/>
        <v>0</v>
      </c>
      <c r="I12" s="23"/>
      <c r="J12" s="23"/>
      <c r="K12" s="23"/>
      <c r="L12" s="24"/>
      <c r="M12" s="24"/>
      <c r="N12" s="23"/>
      <c r="O12" s="146">
        <f t="shared" si="0"/>
        <v>0</v>
      </c>
      <c r="P12" s="19"/>
    </row>
    <row r="13" spans="1:21" s="20" customFormat="1" ht="15.05" customHeight="1" x14ac:dyDescent="0.3">
      <c r="A13" s="21"/>
      <c r="B13" s="22"/>
      <c r="C13" s="23"/>
      <c r="D13" s="23"/>
      <c r="E13" s="23"/>
      <c r="F13" s="23"/>
      <c r="G13" s="24"/>
      <c r="H13" s="17">
        <f t="shared" si="1"/>
        <v>0</v>
      </c>
      <c r="I13" s="23"/>
      <c r="J13" s="23"/>
      <c r="K13" s="23"/>
      <c r="L13" s="24"/>
      <c r="M13" s="24"/>
      <c r="N13" s="23"/>
      <c r="O13" s="146">
        <f t="shared" si="0"/>
        <v>0</v>
      </c>
      <c r="P13" s="19"/>
    </row>
    <row r="14" spans="1:21" s="20" customFormat="1" ht="15.05" customHeight="1" x14ac:dyDescent="0.3">
      <c r="A14" s="21"/>
      <c r="B14" s="22"/>
      <c r="C14" s="23"/>
      <c r="D14" s="23"/>
      <c r="E14" s="23"/>
      <c r="F14" s="23"/>
      <c r="G14" s="24"/>
      <c r="H14" s="17">
        <f t="shared" si="1"/>
        <v>0</v>
      </c>
      <c r="I14" s="23"/>
      <c r="J14" s="23"/>
      <c r="K14" s="23"/>
      <c r="L14" s="24"/>
      <c r="M14" s="24"/>
      <c r="N14" s="23"/>
      <c r="O14" s="146">
        <f t="shared" si="0"/>
        <v>0</v>
      </c>
      <c r="P14" s="19"/>
    </row>
    <row r="15" spans="1:21" x14ac:dyDescent="0.3">
      <c r="A15" s="26"/>
      <c r="B15" s="27"/>
      <c r="C15" s="28"/>
      <c r="D15" s="144"/>
      <c r="E15" s="31"/>
      <c r="F15" s="28"/>
      <c r="G15" s="30"/>
      <c r="H15" s="17">
        <f t="shared" si="1"/>
        <v>0</v>
      </c>
      <c r="I15" s="31"/>
      <c r="J15" s="31"/>
      <c r="K15" s="29"/>
      <c r="L15" s="30"/>
      <c r="M15" s="30"/>
      <c r="N15" s="31"/>
      <c r="O15" s="146">
        <f t="shared" si="0"/>
        <v>0</v>
      </c>
      <c r="U15" s="2"/>
    </row>
    <row r="16" spans="1:21" x14ac:dyDescent="0.3">
      <c r="A16" s="26"/>
      <c r="B16" s="27"/>
      <c r="C16" s="28"/>
      <c r="D16" s="28"/>
      <c r="E16" s="29"/>
      <c r="F16" s="28"/>
      <c r="G16" s="30"/>
      <c r="H16" s="17">
        <f t="shared" si="1"/>
        <v>0</v>
      </c>
      <c r="I16" s="31"/>
      <c r="J16" s="31"/>
      <c r="K16" s="29"/>
      <c r="L16" s="30"/>
      <c r="M16" s="30"/>
      <c r="N16" s="31"/>
      <c r="O16" s="146">
        <f t="shared" si="0"/>
        <v>0</v>
      </c>
      <c r="U16" s="2"/>
    </row>
    <row r="17" spans="1:21" x14ac:dyDescent="0.3">
      <c r="A17" s="26"/>
      <c r="B17" s="27"/>
      <c r="C17" s="28"/>
      <c r="D17" s="28"/>
      <c r="E17" s="29"/>
      <c r="F17" s="28"/>
      <c r="G17" s="30"/>
      <c r="H17" s="17">
        <f t="shared" si="1"/>
        <v>0</v>
      </c>
      <c r="I17" s="31"/>
      <c r="J17" s="31"/>
      <c r="K17" s="29"/>
      <c r="L17" s="30"/>
      <c r="M17" s="30"/>
      <c r="N17" s="31"/>
      <c r="O17" s="146">
        <f t="shared" si="0"/>
        <v>0</v>
      </c>
      <c r="U17" s="2"/>
    </row>
    <row r="18" spans="1:21" x14ac:dyDescent="0.3">
      <c r="A18" s="26"/>
      <c r="B18" s="27"/>
      <c r="C18" s="28"/>
      <c r="D18" s="28"/>
      <c r="E18" s="29"/>
      <c r="F18" s="28"/>
      <c r="G18" s="30"/>
      <c r="H18" s="17">
        <f t="shared" ref="H18:H20" si="2">SUM(C18:G18)</f>
        <v>0</v>
      </c>
      <c r="I18" s="31"/>
      <c r="J18" s="31"/>
      <c r="K18" s="29"/>
      <c r="L18" s="30"/>
      <c r="M18" s="30"/>
      <c r="N18" s="31"/>
      <c r="O18" s="146">
        <f t="shared" si="0"/>
        <v>0</v>
      </c>
      <c r="U18" s="2"/>
    </row>
    <row r="19" spans="1:21" x14ac:dyDescent="0.3">
      <c r="A19" s="26"/>
      <c r="B19" s="27"/>
      <c r="C19" s="28"/>
      <c r="D19" s="28"/>
      <c r="E19" s="29"/>
      <c r="F19" s="28"/>
      <c r="G19" s="30"/>
      <c r="H19" s="17">
        <f t="shared" si="2"/>
        <v>0</v>
      </c>
      <c r="I19" s="31"/>
      <c r="J19" s="31"/>
      <c r="K19" s="29"/>
      <c r="L19" s="30"/>
      <c r="M19" s="30"/>
      <c r="N19" s="31"/>
      <c r="O19" s="146">
        <f t="shared" si="0"/>
        <v>0</v>
      </c>
      <c r="U19" s="2"/>
    </row>
    <row r="20" spans="1:21" ht="14.4" thickBot="1" x14ac:dyDescent="0.35">
      <c r="A20" s="26"/>
      <c r="B20" s="27"/>
      <c r="C20" s="28"/>
      <c r="D20" s="28"/>
      <c r="E20" s="29"/>
      <c r="F20" s="28"/>
      <c r="G20" s="30"/>
      <c r="H20" s="17">
        <f t="shared" si="2"/>
        <v>0</v>
      </c>
      <c r="I20" s="31"/>
      <c r="J20" s="31"/>
      <c r="K20" s="29"/>
      <c r="L20" s="30"/>
      <c r="M20" s="30"/>
      <c r="N20" s="31"/>
      <c r="O20" s="147">
        <f>SUM(H20:N20)</f>
        <v>0</v>
      </c>
      <c r="U20" s="2"/>
    </row>
    <row r="21" spans="1:21" s="36" customFormat="1" ht="14.4" thickBot="1" x14ac:dyDescent="0.35">
      <c r="A21" s="32" t="s">
        <v>22</v>
      </c>
      <c r="B21" s="33"/>
      <c r="C21" s="34">
        <f>SUM(C9:C20)</f>
        <v>0</v>
      </c>
      <c r="D21" s="34">
        <f t="shared" ref="D21:O21" si="3">SUM(D9:D20)</f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  <c r="H21" s="34">
        <f t="shared" si="3"/>
        <v>0</v>
      </c>
      <c r="I21" s="34">
        <f t="shared" si="3"/>
        <v>0</v>
      </c>
      <c r="J21" s="34"/>
      <c r="K21" s="34">
        <f t="shared" si="3"/>
        <v>0</v>
      </c>
      <c r="L21" s="34">
        <f t="shared" si="3"/>
        <v>0</v>
      </c>
      <c r="M21" s="34">
        <f t="shared" si="3"/>
        <v>0</v>
      </c>
      <c r="N21" s="34">
        <f t="shared" si="3"/>
        <v>0</v>
      </c>
      <c r="O21" s="34">
        <f t="shared" si="3"/>
        <v>0</v>
      </c>
      <c r="P21" s="35"/>
    </row>
    <row r="22" spans="1:21" x14ac:dyDescent="0.3">
      <c r="D22" s="37"/>
      <c r="E22" s="37"/>
      <c r="F22" s="37"/>
      <c r="G22" s="37" t="str">
        <f>IF(G21&lt;&gt;0,"Must net to zero"," ")</f>
        <v xml:space="preserve"> </v>
      </c>
      <c r="I22" s="37"/>
      <c r="J22" s="37"/>
      <c r="M22" s="37" t="str">
        <f>IF(M21&lt;&gt;0,"Must net to zero"," ")</f>
        <v xml:space="preserve"> </v>
      </c>
    </row>
    <row r="23" spans="1:21" x14ac:dyDescent="0.3">
      <c r="D23" s="39" t="s">
        <v>23</v>
      </c>
      <c r="O23" s="43"/>
    </row>
    <row r="24" spans="1:21" s="38" customFormat="1" ht="11.8" x14ac:dyDescent="0.25">
      <c r="E24" s="39"/>
      <c r="G24" s="39"/>
      <c r="I24" s="39"/>
      <c r="J24" s="39"/>
      <c r="P24" s="40"/>
      <c r="U24" s="41"/>
    </row>
  </sheetData>
  <mergeCells count="7">
    <mergeCell ref="A1:O1"/>
    <mergeCell ref="A2:O2"/>
    <mergeCell ref="A3:O3"/>
    <mergeCell ref="A4:O4"/>
    <mergeCell ref="C6:F6"/>
    <mergeCell ref="I6:K6"/>
    <mergeCell ref="L6:M6"/>
  </mergeCells>
  <printOptions horizontalCentered="1"/>
  <pageMargins left="0" right="0" top="0.75" bottom="0.75" header="0" footer="0"/>
  <pageSetup scale="64" orientation="landscape" cellComments="atEnd" r:id="rId1"/>
  <headerFooter alignWithMargins="0">
    <oddHeader>&amp;R&amp;"Arial,Bold"DRAFT</oddHeader>
    <oddFooter>&amp;L&amp;8GT IBPA - Budget Request Form
Date Modified: 1/5/2015
Date Printed: &amp;D&amp;R&amp;8&amp;Z
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topLeftCell="A7" workbookViewId="0">
      <selection activeCell="C42" sqref="C42"/>
    </sheetView>
  </sheetViews>
  <sheetFormatPr defaultColWidth="9.125" defaultRowHeight="14.4" x14ac:dyDescent="0.3"/>
  <cols>
    <col min="1" max="1" width="41.75" style="47" customWidth="1"/>
    <col min="2" max="2" width="5.375" style="50" customWidth="1"/>
    <col min="3" max="3" width="19.625" style="47" customWidth="1"/>
    <col min="4" max="4" width="6.75" style="50" customWidth="1"/>
    <col min="5" max="5" width="66.75" style="53" customWidth="1"/>
    <col min="6" max="6" width="2.125" style="47" customWidth="1"/>
    <col min="7" max="7" width="14.375" style="48" customWidth="1"/>
    <col min="8" max="16384" width="9.125" style="47"/>
  </cols>
  <sheetData>
    <row r="1" spans="1:30" x14ac:dyDescent="0.3">
      <c r="A1" s="161" t="s">
        <v>26</v>
      </c>
      <c r="B1" s="161"/>
      <c r="C1" s="161"/>
      <c r="D1" s="161"/>
      <c r="E1" s="161"/>
    </row>
    <row r="2" spans="1:30" x14ac:dyDescent="0.3">
      <c r="A2" s="162" t="s">
        <v>1</v>
      </c>
      <c r="B2" s="162"/>
      <c r="C2" s="162"/>
      <c r="D2" s="162"/>
      <c r="E2" s="162"/>
    </row>
    <row r="3" spans="1:30" x14ac:dyDescent="0.3">
      <c r="A3" s="162" t="s">
        <v>27</v>
      </c>
      <c r="B3" s="162"/>
      <c r="C3" s="162"/>
      <c r="D3" s="162"/>
      <c r="E3" s="162"/>
    </row>
    <row r="4" spans="1:30" x14ac:dyDescent="0.3">
      <c r="A4" s="162" t="s">
        <v>39</v>
      </c>
      <c r="B4" s="162"/>
      <c r="C4" s="162"/>
      <c r="D4" s="162"/>
      <c r="E4" s="162"/>
    </row>
    <row r="5" spans="1:30" ht="15.05" thickBot="1" x14ac:dyDescent="0.35">
      <c r="A5" s="49"/>
      <c r="E5" s="51"/>
    </row>
    <row r="6" spans="1:30" ht="15.05" thickBot="1" x14ac:dyDescent="0.35">
      <c r="A6" s="163"/>
      <c r="B6" s="164"/>
      <c r="C6" s="165"/>
      <c r="D6" s="52"/>
    </row>
    <row r="8" spans="1:30" ht="41.25" x14ac:dyDescent="0.3">
      <c r="A8" s="54" t="s">
        <v>28</v>
      </c>
      <c r="B8" s="54" t="s">
        <v>21</v>
      </c>
      <c r="C8" s="55" t="s">
        <v>29</v>
      </c>
      <c r="D8" s="55" t="s">
        <v>30</v>
      </c>
      <c r="E8" s="55" t="s">
        <v>31</v>
      </c>
      <c r="F8" s="56"/>
      <c r="G8" s="57" t="s">
        <v>32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1:30" x14ac:dyDescent="0.3">
      <c r="A9" s="58" t="s">
        <v>53</v>
      </c>
      <c r="B9" s="59"/>
      <c r="C9" s="60"/>
      <c r="D9" s="61"/>
      <c r="E9" s="62"/>
      <c r="F9" s="56"/>
      <c r="G9" s="63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1:30" x14ac:dyDescent="0.3">
      <c r="A10" s="64"/>
      <c r="B10" s="65"/>
      <c r="C10" s="66"/>
      <c r="D10" s="67"/>
      <c r="E10" s="68"/>
      <c r="F10" s="56"/>
      <c r="G10" s="69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1:30" s="74" customFormat="1" x14ac:dyDescent="0.3">
      <c r="A11" s="64"/>
      <c r="B11" s="65"/>
      <c r="C11" s="66"/>
      <c r="D11" s="67"/>
      <c r="E11" s="68"/>
      <c r="F11" s="75"/>
      <c r="G11" s="76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1:30" x14ac:dyDescent="0.3">
      <c r="A12" s="64"/>
      <c r="B12" s="65"/>
      <c r="C12" s="66"/>
      <c r="D12" s="67"/>
      <c r="E12" s="68"/>
      <c r="F12" s="56"/>
      <c r="G12" s="69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s="49" customFormat="1" ht="15.05" thickBot="1" x14ac:dyDescent="0.35">
      <c r="A13" s="64"/>
      <c r="B13" s="65"/>
      <c r="C13" s="66"/>
      <c r="D13" s="67"/>
      <c r="E13" s="68"/>
      <c r="F13" s="56"/>
      <c r="G13" s="69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</row>
    <row r="14" spans="1:30" ht="15.05" thickTop="1" x14ac:dyDescent="0.3">
      <c r="A14" s="77" t="s">
        <v>33</v>
      </c>
      <c r="B14" s="78"/>
      <c r="C14" s="79">
        <f>SUM(C10:C13)</f>
        <v>0</v>
      </c>
      <c r="D14" s="67"/>
      <c r="E14" s="80"/>
      <c r="F14" s="56"/>
      <c r="G14" s="69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x14ac:dyDescent="0.3">
      <c r="A15" s="77"/>
      <c r="B15" s="78"/>
      <c r="C15" s="81"/>
      <c r="D15" s="67"/>
      <c r="E15" s="80"/>
      <c r="F15" s="56"/>
      <c r="G15" s="69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 x14ac:dyDescent="0.3">
      <c r="A16" s="77" t="s">
        <v>54</v>
      </c>
      <c r="B16" s="78"/>
      <c r="C16" s="81"/>
      <c r="D16" s="67"/>
      <c r="E16" s="80"/>
      <c r="F16" s="56"/>
      <c r="G16" s="69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x14ac:dyDescent="0.3">
      <c r="A17" s="82"/>
      <c r="B17" s="78"/>
      <c r="C17" s="83"/>
      <c r="D17" s="67"/>
      <c r="E17" s="80"/>
      <c r="F17" s="56"/>
      <c r="G17" s="69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x14ac:dyDescent="0.3">
      <c r="A18" s="82"/>
      <c r="B18" s="78"/>
      <c r="C18" s="66"/>
      <c r="D18" s="67"/>
      <c r="E18" s="68"/>
      <c r="F18" s="56"/>
      <c r="G18" s="69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0" x14ac:dyDescent="0.3">
      <c r="A19" s="82"/>
      <c r="B19" s="78"/>
      <c r="C19" s="66"/>
      <c r="D19" s="67"/>
      <c r="E19" s="80"/>
      <c r="F19" s="56"/>
      <c r="G19" s="69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ht="15.05" thickBot="1" x14ac:dyDescent="0.35">
      <c r="A20" s="77"/>
      <c r="B20" s="78"/>
      <c r="C20" s="84"/>
      <c r="D20" s="67"/>
      <c r="E20" s="80"/>
      <c r="F20" s="56"/>
      <c r="G20" s="69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ht="15.05" thickTop="1" x14ac:dyDescent="0.3">
      <c r="A21" s="77" t="s">
        <v>50</v>
      </c>
      <c r="B21" s="78"/>
      <c r="C21" s="81">
        <f>SUM(C17:C20)</f>
        <v>0</v>
      </c>
      <c r="D21" s="67"/>
      <c r="E21" s="80"/>
      <c r="F21" s="56"/>
      <c r="G21" s="69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3">
      <c r="A22" s="77"/>
      <c r="B22" s="78"/>
      <c r="C22" s="81"/>
      <c r="D22" s="67"/>
      <c r="E22" s="80"/>
      <c r="F22" s="56"/>
      <c r="G22" s="69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x14ac:dyDescent="0.3">
      <c r="A23" s="77" t="s">
        <v>55</v>
      </c>
      <c r="B23" s="78"/>
      <c r="C23" s="83"/>
      <c r="D23" s="67"/>
      <c r="E23" s="80"/>
      <c r="F23" s="56"/>
      <c r="G23" s="69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</row>
    <row r="24" spans="1:30" x14ac:dyDescent="0.3">
      <c r="A24" s="70"/>
      <c r="B24" s="71"/>
      <c r="C24" s="85"/>
      <c r="D24" s="67"/>
      <c r="E24" s="68"/>
      <c r="F24" s="56"/>
      <c r="G24" s="69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1:30" x14ac:dyDescent="0.3">
      <c r="A25" s="70"/>
      <c r="B25" s="71"/>
      <c r="C25" s="66"/>
      <c r="D25" s="67"/>
      <c r="E25" s="68"/>
      <c r="F25" s="56"/>
      <c r="G25" s="69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1:30" x14ac:dyDescent="0.3">
      <c r="A26" s="70"/>
      <c r="B26" s="71"/>
      <c r="C26" s="66"/>
      <c r="D26" s="67"/>
      <c r="E26" s="68"/>
      <c r="F26" s="56"/>
      <c r="G26" s="69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</row>
    <row r="27" spans="1:30" ht="15.05" thickBot="1" x14ac:dyDescent="0.35">
      <c r="A27" s="64"/>
      <c r="B27" s="65"/>
      <c r="C27" s="150"/>
      <c r="D27" s="67"/>
      <c r="E27" s="68"/>
      <c r="F27" s="56"/>
      <c r="G27" s="69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</row>
    <row r="28" spans="1:30" ht="15.05" thickTop="1" x14ac:dyDescent="0.3">
      <c r="A28" s="86" t="s">
        <v>34</v>
      </c>
      <c r="B28" s="87"/>
      <c r="C28" s="149">
        <f>SUM(C23:C27)</f>
        <v>0</v>
      </c>
      <c r="D28" s="88"/>
      <c r="E28" s="89"/>
      <c r="F28" s="56"/>
      <c r="G28" s="69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30" x14ac:dyDescent="0.3">
      <c r="A29" s="86"/>
      <c r="B29" s="90"/>
      <c r="C29" s="91"/>
      <c r="D29" s="92"/>
      <c r="E29" s="93"/>
      <c r="F29" s="56"/>
      <c r="G29" s="94"/>
      <c r="H29" s="56"/>
      <c r="I29" s="56"/>
      <c r="J29" s="9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x14ac:dyDescent="0.3">
      <c r="A30" s="96" t="s">
        <v>51</v>
      </c>
      <c r="B30" s="97"/>
      <c r="C30" s="98">
        <f>C14+C21+C28</f>
        <v>0</v>
      </c>
      <c r="D30" s="99"/>
      <c r="E30" s="100"/>
      <c r="F30" s="56"/>
      <c r="G30" s="148">
        <f>SUM(G10:G29)</f>
        <v>0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1:30" x14ac:dyDescent="0.3">
      <c r="A31" s="72"/>
      <c r="B31" s="101"/>
      <c r="C31" s="102"/>
      <c r="D31" s="103"/>
      <c r="E31" s="104"/>
      <c r="F31" s="56"/>
      <c r="G31" s="9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</row>
    <row r="32" spans="1:30" x14ac:dyDescent="0.3">
      <c r="A32" s="105" t="s">
        <v>56</v>
      </c>
      <c r="B32" s="106"/>
      <c r="C32" s="107"/>
      <c r="D32" s="108"/>
      <c r="E32" s="109"/>
      <c r="F32" s="56"/>
      <c r="G32" s="9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</row>
    <row r="33" spans="1:30" s="49" customFormat="1" x14ac:dyDescent="0.3">
      <c r="A33" s="110"/>
      <c r="B33" s="111"/>
      <c r="C33" s="112"/>
      <c r="D33" s="113"/>
      <c r="E33" s="114"/>
      <c r="F33" s="72"/>
      <c r="G33" s="115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</row>
    <row r="34" spans="1:30" s="49" customFormat="1" x14ac:dyDescent="0.3">
      <c r="A34" s="116"/>
      <c r="B34" s="87"/>
      <c r="C34" s="117"/>
      <c r="D34" s="88"/>
      <c r="E34" s="89"/>
      <c r="F34" s="72"/>
      <c r="G34" s="115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</row>
    <row r="35" spans="1:30" s="49" customFormat="1" x14ac:dyDescent="0.3">
      <c r="A35" s="116"/>
      <c r="B35" s="87"/>
      <c r="C35" s="117"/>
      <c r="D35" s="88"/>
      <c r="E35" s="89"/>
      <c r="F35" s="72"/>
      <c r="G35" s="115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1:30" s="49" customFormat="1" x14ac:dyDescent="0.3">
      <c r="A36" s="118"/>
      <c r="B36" s="119"/>
      <c r="C36" s="120"/>
      <c r="D36" s="121"/>
      <c r="E36" s="122"/>
      <c r="F36" s="72"/>
      <c r="G36" s="115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</row>
    <row r="37" spans="1:30" s="49" customFormat="1" x14ac:dyDescent="0.3">
      <c r="A37" s="86" t="s">
        <v>57</v>
      </c>
      <c r="B37" s="119"/>
      <c r="C37" s="120"/>
      <c r="D37" s="121"/>
      <c r="E37" s="122"/>
      <c r="F37" s="72"/>
      <c r="G37" s="95"/>
      <c r="H37" s="56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s="49" customFormat="1" x14ac:dyDescent="0.3">
      <c r="A38" s="118"/>
      <c r="B38" s="119"/>
      <c r="C38" s="120"/>
      <c r="D38" s="121"/>
      <c r="E38" s="123"/>
      <c r="F38" s="72"/>
      <c r="G38" s="95"/>
      <c r="H38" s="95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</row>
    <row r="39" spans="1:30" s="49" customFormat="1" x14ac:dyDescent="0.3">
      <c r="A39" s="118"/>
      <c r="B39" s="119"/>
      <c r="C39" s="120"/>
      <c r="D39" s="121"/>
      <c r="E39" s="122"/>
      <c r="F39" s="72"/>
      <c r="G39" s="95"/>
      <c r="H39" s="95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</row>
    <row r="40" spans="1:30" x14ac:dyDescent="0.3">
      <c r="A40" s="118"/>
      <c r="B40" s="119"/>
      <c r="C40" s="120"/>
      <c r="D40" s="121"/>
      <c r="E40" s="122"/>
      <c r="H40" s="48"/>
    </row>
    <row r="41" spans="1:30" x14ac:dyDescent="0.3">
      <c r="A41" s="86"/>
      <c r="B41" s="124"/>
      <c r="C41" s="125"/>
      <c r="D41" s="126"/>
      <c r="E41" s="127"/>
    </row>
    <row r="42" spans="1:30" x14ac:dyDescent="0.3">
      <c r="A42" s="96" t="s">
        <v>52</v>
      </c>
      <c r="B42" s="97"/>
      <c r="C42" s="98">
        <f>SUM(C33:C41)</f>
        <v>0</v>
      </c>
      <c r="D42" s="99"/>
      <c r="E42" s="100"/>
    </row>
    <row r="43" spans="1:30" x14ac:dyDescent="0.3">
      <c r="A43" s="128"/>
      <c r="B43" s="129"/>
      <c r="C43" s="130"/>
      <c r="D43" s="131"/>
      <c r="E43" s="132"/>
      <c r="G43" s="47"/>
    </row>
    <row r="44" spans="1:30" x14ac:dyDescent="0.3">
      <c r="A44" s="133"/>
      <c r="B44" s="134"/>
      <c r="C44" s="135"/>
      <c r="D44" s="136"/>
      <c r="E44" s="137"/>
      <c r="G44" s="47"/>
    </row>
    <row r="45" spans="1:30" x14ac:dyDescent="0.3">
      <c r="A45" s="56"/>
      <c r="B45" s="138"/>
      <c r="C45" s="139"/>
      <c r="D45" s="140"/>
      <c r="E45" s="141"/>
      <c r="G45" s="47"/>
    </row>
    <row r="46" spans="1:30" x14ac:dyDescent="0.3">
      <c r="A46" s="72"/>
      <c r="B46" s="101"/>
      <c r="C46" s="102"/>
      <c r="D46" s="103"/>
      <c r="E46" s="104"/>
      <c r="G46" s="47"/>
    </row>
    <row r="47" spans="1:30" x14ac:dyDescent="0.3">
      <c r="A47" s="72"/>
      <c r="B47" s="101"/>
      <c r="C47" s="102"/>
      <c r="D47" s="103"/>
      <c r="E47" s="104"/>
      <c r="G47" s="47"/>
    </row>
    <row r="48" spans="1:30" x14ac:dyDescent="0.3">
      <c r="A48" s="72"/>
      <c r="B48" s="101"/>
      <c r="C48" s="102"/>
      <c r="D48" s="103"/>
      <c r="E48" s="104"/>
      <c r="G48" s="47"/>
    </row>
    <row r="49" spans="1:7" x14ac:dyDescent="0.3">
      <c r="A49" s="72"/>
      <c r="B49" s="101"/>
      <c r="C49" s="102"/>
      <c r="D49" s="103"/>
      <c r="E49" s="104"/>
      <c r="G49" s="47"/>
    </row>
    <row r="50" spans="1:7" x14ac:dyDescent="0.3">
      <c r="A50" s="56"/>
      <c r="B50" s="138"/>
      <c r="C50" s="56"/>
      <c r="D50" s="138"/>
      <c r="E50" s="142"/>
      <c r="G50" s="47"/>
    </row>
    <row r="52" spans="1:7" x14ac:dyDescent="0.3">
      <c r="A52" s="74"/>
      <c r="G52" s="47"/>
    </row>
    <row r="54" spans="1:7" x14ac:dyDescent="0.3">
      <c r="C54" s="143"/>
      <c r="D54" s="140"/>
      <c r="G54" s="47"/>
    </row>
  </sheetData>
  <mergeCells count="5">
    <mergeCell ref="A1:E1"/>
    <mergeCell ref="A2:E2"/>
    <mergeCell ref="A3:E3"/>
    <mergeCell ref="A4:E4"/>
    <mergeCell ref="A6:C6"/>
  </mergeCells>
  <printOptions horizontalCentered="1"/>
  <pageMargins left="0.7" right="0.7" top="0.28000000000000003" bottom="0.55000000000000004" header="0.17" footer="0.19"/>
  <pageSetup scale="79" fitToHeight="2" orientation="landscape" r:id="rId1"/>
  <headerFooter>
    <oddFooter>&amp;L&amp;9GT IBPA - Budget Request Form
Date Modified: 1/5/2015
Date Printed: &amp;D&amp;R&amp;9&amp;Z
&amp;F: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</vt:lpstr>
      <vt:lpstr>Form1a - Perm Allocs</vt:lpstr>
      <vt:lpstr>'Form 1'!Print_Area</vt:lpstr>
      <vt:lpstr>'Form 1'!Print_Titles</vt:lpstr>
    </vt:vector>
  </TitlesOfParts>
  <Company>Georgia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Rankin</dc:creator>
  <cp:lastModifiedBy>Godfrey, Lisa-Marie P</cp:lastModifiedBy>
  <cp:lastPrinted>2015-01-05T18:37:09Z</cp:lastPrinted>
  <dcterms:created xsi:type="dcterms:W3CDTF">2013-02-26T14:05:07Z</dcterms:created>
  <dcterms:modified xsi:type="dcterms:W3CDTF">2015-01-05T18:37:15Z</dcterms:modified>
</cp:coreProperties>
</file>